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_01\UFFICIO\0_EMANUELE\3b_Anticorruzione e Trasparenza\Anno 2021\File Excel x Amm.ne Trasparente\"/>
    </mc:Choice>
  </mc:AlternateContent>
  <bookViews>
    <workbookView xWindow="0" yWindow="0" windowWidth="28800" windowHeight="11400"/>
  </bookViews>
  <sheets>
    <sheet name="all. 4 analisi rischio" sheetId="1" r:id="rId1"/>
  </sheets>
  <definedNames>
    <definedName name="_xlnm.Print_Area" localSheetId="0">'all. 4 analisi rischio'!$A$1:$V$88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8" i="1" l="1"/>
  <c r="T88" i="1"/>
  <c r="V88" i="1" s="1"/>
  <c r="V87" i="1"/>
  <c r="U87" i="1"/>
  <c r="T87" i="1"/>
  <c r="U84" i="1"/>
  <c r="V84" i="1" s="1"/>
  <c r="T84" i="1"/>
  <c r="U83" i="1"/>
  <c r="T83" i="1"/>
  <c r="V83" i="1" s="1"/>
  <c r="U80" i="1"/>
  <c r="T80" i="1"/>
  <c r="V80" i="1" s="1"/>
  <c r="V78" i="1"/>
  <c r="U78" i="1"/>
  <c r="T78" i="1"/>
  <c r="U77" i="1"/>
  <c r="V77" i="1" s="1"/>
  <c r="T77" i="1"/>
  <c r="U76" i="1"/>
  <c r="T76" i="1"/>
  <c r="V76" i="1" s="1"/>
  <c r="U74" i="1"/>
  <c r="T74" i="1"/>
  <c r="V74" i="1" s="1"/>
  <c r="V73" i="1"/>
  <c r="U73" i="1"/>
  <c r="T73" i="1"/>
  <c r="U72" i="1"/>
  <c r="V72" i="1" s="1"/>
  <c r="T72" i="1"/>
  <c r="U71" i="1"/>
  <c r="T71" i="1"/>
  <c r="V71" i="1" s="1"/>
  <c r="U70" i="1"/>
  <c r="T70" i="1"/>
  <c r="V70" i="1" s="1"/>
  <c r="V69" i="1"/>
  <c r="U69" i="1"/>
  <c r="T69" i="1"/>
  <c r="U68" i="1"/>
  <c r="V68" i="1" s="1"/>
  <c r="T68" i="1"/>
  <c r="U64" i="1"/>
  <c r="T64" i="1"/>
  <c r="V64" i="1" s="1"/>
  <c r="U63" i="1"/>
  <c r="T63" i="1"/>
  <c r="V63" i="1" s="1"/>
  <c r="V60" i="1"/>
  <c r="U60" i="1"/>
  <c r="T60" i="1"/>
  <c r="U59" i="1"/>
  <c r="V59" i="1" s="1"/>
  <c r="T59" i="1"/>
  <c r="U58" i="1"/>
  <c r="T58" i="1"/>
  <c r="V58" i="1" s="1"/>
  <c r="U57" i="1"/>
  <c r="T57" i="1"/>
  <c r="V57" i="1" s="1"/>
  <c r="V56" i="1"/>
  <c r="U56" i="1"/>
  <c r="T56" i="1"/>
  <c r="U55" i="1"/>
  <c r="V55" i="1" s="1"/>
  <c r="T55" i="1"/>
  <c r="U54" i="1"/>
  <c r="T54" i="1"/>
  <c r="V54" i="1" s="1"/>
  <c r="U53" i="1"/>
  <c r="T53" i="1"/>
  <c r="V53" i="1" s="1"/>
  <c r="V52" i="1"/>
  <c r="U52" i="1"/>
  <c r="T52" i="1"/>
  <c r="U51" i="1"/>
  <c r="V51" i="1" s="1"/>
  <c r="T51" i="1"/>
  <c r="U50" i="1"/>
  <c r="T50" i="1"/>
  <c r="V50" i="1" s="1"/>
  <c r="U49" i="1"/>
  <c r="T49" i="1"/>
  <c r="V49" i="1" s="1"/>
  <c r="V48" i="1"/>
  <c r="U48" i="1"/>
  <c r="T48" i="1"/>
  <c r="U47" i="1"/>
  <c r="V47" i="1" s="1"/>
  <c r="T47" i="1"/>
  <c r="U46" i="1"/>
  <c r="T46" i="1"/>
  <c r="V46" i="1" s="1"/>
  <c r="U45" i="1"/>
  <c r="T45" i="1"/>
  <c r="V45" i="1" s="1"/>
  <c r="V44" i="1"/>
  <c r="U44" i="1"/>
  <c r="T44" i="1"/>
  <c r="U43" i="1"/>
  <c r="V43" i="1" s="1"/>
  <c r="T43" i="1"/>
  <c r="U42" i="1"/>
  <c r="T42" i="1"/>
  <c r="V42" i="1" s="1"/>
  <c r="U41" i="1"/>
  <c r="T41" i="1"/>
  <c r="V41" i="1" s="1"/>
  <c r="V40" i="1"/>
  <c r="U40" i="1"/>
  <c r="T40" i="1"/>
  <c r="U39" i="1"/>
  <c r="V39" i="1" s="1"/>
  <c r="T39" i="1"/>
  <c r="U38" i="1"/>
  <c r="T38" i="1"/>
  <c r="V38" i="1" s="1"/>
  <c r="U37" i="1"/>
  <c r="T37" i="1"/>
  <c r="V37" i="1" s="1"/>
  <c r="V36" i="1"/>
  <c r="U36" i="1"/>
  <c r="T36" i="1"/>
  <c r="U35" i="1"/>
  <c r="V35" i="1" s="1"/>
  <c r="T35" i="1"/>
  <c r="U34" i="1"/>
  <c r="T34" i="1"/>
  <c r="V34" i="1" s="1"/>
  <c r="U33" i="1"/>
  <c r="T33" i="1"/>
  <c r="V33" i="1" s="1"/>
  <c r="V32" i="1"/>
  <c r="U32" i="1"/>
  <c r="T32" i="1"/>
  <c r="U31" i="1"/>
  <c r="V31" i="1" s="1"/>
  <c r="T31" i="1"/>
  <c r="U28" i="1"/>
  <c r="T28" i="1"/>
  <c r="V28" i="1" s="1"/>
  <c r="U26" i="1"/>
  <c r="T26" i="1"/>
  <c r="V26" i="1" s="1"/>
  <c r="V25" i="1"/>
  <c r="U25" i="1"/>
  <c r="T25" i="1"/>
  <c r="U24" i="1"/>
  <c r="V24" i="1" s="1"/>
  <c r="T24" i="1"/>
  <c r="U23" i="1"/>
  <c r="T23" i="1"/>
  <c r="V23" i="1" s="1"/>
  <c r="U22" i="1"/>
  <c r="T22" i="1"/>
  <c r="V22" i="1" s="1"/>
  <c r="V20" i="1"/>
  <c r="U20" i="1"/>
  <c r="T20" i="1"/>
  <c r="U18" i="1"/>
  <c r="V18" i="1" s="1"/>
  <c r="T18" i="1"/>
  <c r="U16" i="1"/>
  <c r="T16" i="1"/>
  <c r="V16" i="1" s="1"/>
  <c r="U15" i="1"/>
  <c r="T15" i="1"/>
  <c r="V15" i="1" s="1"/>
  <c r="V14" i="1"/>
  <c r="U14" i="1"/>
  <c r="T14" i="1"/>
  <c r="U13" i="1"/>
  <c r="V13" i="1" s="1"/>
  <c r="T13" i="1"/>
  <c r="U12" i="1"/>
  <c r="T12" i="1"/>
  <c r="V12" i="1" s="1"/>
  <c r="U10" i="1"/>
  <c r="T10" i="1"/>
  <c r="V10" i="1" s="1"/>
  <c r="V8" i="1"/>
  <c r="U8" i="1"/>
  <c r="T8" i="1"/>
  <c r="U7" i="1"/>
  <c r="V7" i="1" s="1"/>
  <c r="T7" i="1"/>
  <c r="U6" i="1"/>
  <c r="T6" i="1"/>
  <c r="V6" i="1" s="1"/>
  <c r="U5" i="1"/>
  <c r="T5" i="1"/>
  <c r="V5" i="1" s="1"/>
</calcChain>
</file>

<file path=xl/sharedStrings.xml><?xml version="1.0" encoding="utf-8"?>
<sst xmlns="http://schemas.openxmlformats.org/spreadsheetml/2006/main" count="481" uniqueCount="289">
  <si>
    <t>ALLEGATO  4  -   ANALISI  DEI  RISCHI</t>
  </si>
  <si>
    <t>Area A: acquisizione e progressione personale</t>
  </si>
  <si>
    <t>Sottoaree</t>
  </si>
  <si>
    <t>Processi</t>
  </si>
  <si>
    <t>Fasi</t>
  </si>
  <si>
    <t>Attività</t>
  </si>
  <si>
    <t>Rischio</t>
  </si>
  <si>
    <t>Misure introdotte per neutralizzare il rischio</t>
  </si>
  <si>
    <t>D. 1</t>
  </si>
  <si>
    <t>D. 2</t>
  </si>
  <si>
    <t>D. 3</t>
  </si>
  <si>
    <t>D. 4</t>
  </si>
  <si>
    <t>D. 5</t>
  </si>
  <si>
    <t>D. 6</t>
  </si>
  <si>
    <t>D. 7</t>
  </si>
  <si>
    <t>D. 8</t>
  </si>
  <si>
    <t>D. 9</t>
  </si>
  <si>
    <t>D. 10</t>
  </si>
  <si>
    <t xml:space="preserve">Probabilità Media (Media D.1 - D.6)  </t>
  </si>
  <si>
    <t xml:space="preserve">Impatto Medio (Media D.7 - D.10)  </t>
  </si>
  <si>
    <t>Valutazione del rischio</t>
  </si>
  <si>
    <t>A.1</t>
  </si>
  <si>
    <t>Reclutamento</t>
  </si>
  <si>
    <t>A.1.1</t>
  </si>
  <si>
    <t>Reclutamento mediante procedura selettiva pubblica-avviso pubblico</t>
  </si>
  <si>
    <t>A.1.1.1</t>
  </si>
  <si>
    <t>Individuazione del ruolo da ricoprire</t>
  </si>
  <si>
    <t>Individuazione della professionalità necessaria nel ruolo da ricoprire</t>
  </si>
  <si>
    <t>Previsione di professionalità specifiche per favorire soggetti pre-determinati o di un livello di inquadramento diverso</t>
  </si>
  <si>
    <t xml:space="preserve">Regolamento per l’accesso ai posti ed ai profili professionali della dotazione organica </t>
  </si>
  <si>
    <t>A.1.1.2</t>
  </si>
  <si>
    <t>Redazione bando/avviso</t>
  </si>
  <si>
    <t>Redazione avviso con fac simile
 di domanda - individuazione requisiti specifici richiesti - tipologia prove - materie delle prove</t>
  </si>
  <si>
    <t>Individuazione di requisiti "ad hoc"</t>
  </si>
  <si>
    <t>A.1.1.3</t>
  </si>
  <si>
    <t>Pubblicazione del bando</t>
  </si>
  <si>
    <t>Pubblicazione su GU, sito istituzionale, altre tipologie di pubblicità</t>
  </si>
  <si>
    <t>Violazione obblighi di pubblicazione e norme in materia di trasparenza</t>
  </si>
  <si>
    <t>Regolamento per l’accesso ai posti ed ai profili professionali della dotazione organica; adempimenti relativi alla trasparenza</t>
  </si>
  <si>
    <t>A.1.1.4</t>
  </si>
  <si>
    <t>Nomina della commissione</t>
  </si>
  <si>
    <t>Comunicazione al settore organizzazione dei nominativi inviduati</t>
  </si>
  <si>
    <t>Irregolare composizione della commissione di concorso finalizzata al reclutamento di candidati particolari</t>
  </si>
  <si>
    <t>Regolamento per l’accesso ai posti ed ai profili professionali della dotazione organica; codice di comportamento; autocertificazioni</t>
  </si>
  <si>
    <t>A.1.1.5</t>
  </si>
  <si>
    <t>Acquisizione domande di concorso</t>
  </si>
  <si>
    <t>Verifica requisiti di esclusione, verifica pagamento tassa di concorso, eventuali richieste di integrazione</t>
  </si>
  <si>
    <t>nessun rischio rilevato</t>
  </si>
  <si>
    <t>A.1.1.6</t>
  </si>
  <si>
    <t>Definizione criteri di valutazione; espletamento e valutazione delle prove; valutazioni delle domande e dei titoli</t>
  </si>
  <si>
    <t xml:space="preserve">Formulazione prove scritte e definizione criteri di valutazione delle stesse; Preparazione buste sigillate, correzione prove selettive, controllo titoli ed attribuzione punteggio, redazione elenco ammessi alla prova orale, formulazione quesiti da sottoporre ai candidati, valutazione prove, formulazione graduatoria provvisoria tenendo conto degli eventuali diritti di precedenza e preferenza. </t>
  </si>
  <si>
    <t>Previsione di prove "personalizzate"; valutazioni non conformi alla prestazione del candidato o ai reali titoli</t>
  </si>
  <si>
    <t>A.1.1.7</t>
  </si>
  <si>
    <t>Approvazione graduatoria</t>
  </si>
  <si>
    <t>Approvazione verbali commissione e graduatoria finale pubblicazione sul sito istituzionale. Consegna verbali all'ufficio preposto.</t>
  </si>
  <si>
    <t>A.1.1.8</t>
  </si>
  <si>
    <t>Assunzione</t>
  </si>
  <si>
    <t>Sottoscrizione contratto individuale di lavoro;  acquisizione certificazioni di assenza cause di incompatibilità</t>
  </si>
  <si>
    <t>Omessi controlli</t>
  </si>
  <si>
    <t>A.1.2</t>
  </si>
  <si>
    <t>Reclutamento mediante procedura di mobilità esterna</t>
  </si>
  <si>
    <t>A.1.2.1</t>
  </si>
  <si>
    <t xml:space="preserve">Individuazione ruolo da ricoprire
</t>
  </si>
  <si>
    <t>individuazione della professionalità necessaria nel ruolo da ricoprire</t>
  </si>
  <si>
    <t>A.1.2.2</t>
  </si>
  <si>
    <t>Redazione avviso</t>
  </si>
  <si>
    <t>Redazione avviso con fac simile di domanda - individuazione requisiti specifici richiesti - tipologia prove - materie delle prove</t>
  </si>
  <si>
    <t>A.1.2.3</t>
  </si>
  <si>
    <t>Pubblicazione avviso</t>
  </si>
  <si>
    <t>Pubblicazione avviso con diverse forme di pubblicità</t>
  </si>
  <si>
    <t>A.1.2.4</t>
  </si>
  <si>
    <t>A.1.2.5</t>
  </si>
  <si>
    <t>Acquisizione domande di mobilità</t>
  </si>
  <si>
    <t>Prima verifica dei requisiti di esclusione</t>
  </si>
  <si>
    <t>A.1.2.6</t>
  </si>
  <si>
    <t>preso atto del bando definizione modalità 
di espletamento dl colloquio/prova; prima valutazione dei curricula; preparazione domande o altra prova prevista, eventuale correzione ed attribuzione punteggi</t>
  </si>
  <si>
    <t>A.1.2.7</t>
  </si>
  <si>
    <t>Redazione graduatoria</t>
  </si>
  <si>
    <t>A.1.2.8</t>
  </si>
  <si>
    <t>A.2</t>
  </si>
  <si>
    <t>Progressioni di carriera</t>
  </si>
  <si>
    <t>A.2.1</t>
  </si>
  <si>
    <t>Progressioni economiche</t>
  </si>
  <si>
    <t>-</t>
  </si>
  <si>
    <t>A.3</t>
  </si>
  <si>
    <t>Conferimenti di incarichi di collaborazione</t>
  </si>
  <si>
    <t>A.3.1</t>
  </si>
  <si>
    <t>Incarichi di collaborazione</t>
  </si>
  <si>
    <t>A.3.1.1</t>
  </si>
  <si>
    <t>Previsione dell'incarico da conferire nell'ambito degli strumenti di programmazione</t>
  </si>
  <si>
    <t xml:space="preserve">Previsione di professionalità specifiche per favorire soggetti pre-determinati o di un livello di inquadramento diverso;
Mancata valutazione dei presupposti di legge per il conferimento degli incarichi, allo scopo di agevolare soggetti particolari
</t>
  </si>
  <si>
    <t>Regolamento per il conferimento di incarichi individuali a soggetti esterni</t>
  </si>
  <si>
    <t>A.3.1.2</t>
  </si>
  <si>
    <t>Redazione del bando e della domanda fac simile da allegare</t>
  </si>
  <si>
    <t>A.3.1.3</t>
  </si>
  <si>
    <t>Pubblicazione su sito istituzionale, altre tipologie di pubblicità</t>
  </si>
  <si>
    <t>Regolamento per il conferimento di incarichi individuali a soggetti esterni; adempimenti in materia di trasparenza</t>
  </si>
  <si>
    <t>A.3.1.4</t>
  </si>
  <si>
    <t>Individuazione dei componenti della commissione</t>
  </si>
  <si>
    <t>Regolamento per il conferimento di incarichi individuali a soggetti esterni; codice di comportamento; autocertificazioni</t>
  </si>
  <si>
    <t>A.3.1.5</t>
  </si>
  <si>
    <t xml:space="preserve">Valutazione, in relazione ai contenuti del bando/avviso, dei curricola o svolgimento di prove </t>
  </si>
  <si>
    <t xml:space="preserve">Valutazione, in relazione ai contenuti del bando/avviso, dei curricola, offerte economiche o svolgimento di prove </t>
  </si>
  <si>
    <t>valutazione artificiosa</t>
  </si>
  <si>
    <t>A.3.1.6</t>
  </si>
  <si>
    <t>Approvazione della procedura</t>
  </si>
  <si>
    <t>Determinazione di approvazione esiti della procedura</t>
  </si>
  <si>
    <t>A.3.1.7</t>
  </si>
  <si>
    <t>Stipulazione del contratto/disciplinare di incarico</t>
  </si>
  <si>
    <t>Stipulazione del contratto/disciplinare di incarico; acquisizione certificazioni di assenza cause di incompatibilità</t>
  </si>
  <si>
    <t>Area B: affidamento di lavori, servizi e forniture</t>
  </si>
  <si>
    <t>B.1</t>
  </si>
  <si>
    <t>Definizione dell’oggetto dell’affidamento</t>
  </si>
  <si>
    <t>Affidamento di servizi e forniture</t>
  </si>
  <si>
    <t>Definizione dell'oggetto dell'affidamento e del prezzo a base di gara</t>
  </si>
  <si>
    <t>Definizione delle caratteristiche tecniche del servizio/fornitura da acquisire e del prezzo da porre a base di gara</t>
  </si>
  <si>
    <t>Indicazione artificiosa delle specifiche tecniche della prestazione nel capitolato speciale e/o di altre clausole, al fine di favorire alcune imprese o dissuaderne altre</t>
  </si>
  <si>
    <t>Codice degli appalti; Codice dei Contratti, Regolamento per l'acquisizione dei beni e servizi in economia, Regolamento per le spese economali; Utilizzo convenzioni Consip e mercato elettronico</t>
  </si>
  <si>
    <t>Artificioso frazionamento  dell’appalto, al fine di ridurre l’importo della gara per aggirare la normativa vigente in tema di soglia comunitaria ovvero consentire il ricorso alle procedure in economia in violazione dei principi di libera concorrenza e accesso alle commesse pubbliche.</t>
  </si>
  <si>
    <t>B.2</t>
  </si>
  <si>
    <t>Individuazione dello strumento/istituto per l’affidamento</t>
  </si>
  <si>
    <t>Selezione della tipologia di procedura di scelta del contraente in funzione dell'oggetto e dell'importo del contratto</t>
  </si>
  <si>
    <t xml:space="preserve">Procedura aperta o ad inviti in via autonoma mercato tradizionale e mercato elettronico/ricorso a procedure già espletate da centrali di committenza </t>
  </si>
  <si>
    <t>Mancato ricorso alle convenzioni stipulate da Centrali di Committenza (regionali e/o statali) o al mercato elettronico della pubblica amministrazione (MEPA) senza adeguata motivazione/Elusione delle regole di evidenza pubblica, mediante l’improprio utilizzo del modello procedurale dell’affidamento</t>
  </si>
  <si>
    <t>B.3</t>
  </si>
  <si>
    <t>Requisiti di qualificazione</t>
  </si>
  <si>
    <t>Definizione requisiti di qualificazione</t>
  </si>
  <si>
    <t>Requisiti di idoneità professionale, di ordine tecnico organizzativo ed economico finanziario - determina a contrattare</t>
  </si>
  <si>
    <t>Requisiti ad hoc</t>
  </si>
  <si>
    <t>B.4</t>
  </si>
  <si>
    <t>Requisiti di aggiudicazione</t>
  </si>
  <si>
    <t>Definizione criteri di aggiudicazione</t>
  </si>
  <si>
    <t>Individuazione del criterio di aggiudicazione in funzione dell'oggetto e dell'importo del contratto</t>
  </si>
  <si>
    <t>Individuazione di criteri e punteggi "ritagliati sulle caratteristiche delle attività" oppure criteri vaghi e indefini per consentire valutazioni insindacabili</t>
  </si>
  <si>
    <t>Rivelazione di informazioni sensibili in ordine ai criteri di valutazione degli elementi qualitativi delle offerte in fase precedente alla pubblicazione del bando di gara o alla trasmissione della lettera di invito, così da favorire la predisposizione dell'offerta da parte del concorrente preferito</t>
  </si>
  <si>
    <t>Determinazione termini di ricezione delle offerte</t>
  </si>
  <si>
    <t>Definizione dei termini di ricezione delle offerte in funzione della procedura e dell'importo del contratto</t>
  </si>
  <si>
    <t>Definizione di termini di presentazione delle offerte troppo brevi per consentire l'effettiva partecipazione dei potenziali concorrenti, così da favorire il concorrente preferito</t>
  </si>
  <si>
    <t>Individuazione della platea dei partecipanti nelle procedure ad invito</t>
  </si>
  <si>
    <t>Pubblicazione avvisi di manifestazione di interesse - Indagine di mercato - Richieste delle imprese di essere invitati - Selezione dei contraenti da invitare</t>
  </si>
  <si>
    <t>Selezione delle ditte da invitare in modo da predeterminare l'aggiudicatario favorito, mediante accordo corruttivo finalizzato a consentire la presentazione di offerte "di comodo" o la mancata presentazione di offerte da parte degli altri partecipanti.</t>
  </si>
  <si>
    <t xml:space="preserve">Turbativa d'asta a mezzo di rotazione collusiva nella presentazione delle offerte. </t>
  </si>
  <si>
    <t>Rivelazione dell'elenco dei soggetti che sono stati invitati a presentare offerta prima della scadenza del termine di presentazione delle offerte medesime</t>
  </si>
  <si>
    <t>Pubblicità e diffusione della procedura</t>
  </si>
  <si>
    <t>Individuazione, se del caso, del soggetto esterno a cui affidare il servizio di pubblicazione - pubblicazione avviso o bando in relazione al tipo di procedura e all'importo</t>
  </si>
  <si>
    <t>Inosservanza delle forme e/o dei termini di pubblicità previsti, in relazione alla procedura prescelta, al fine di limitare il numero dei potenziali concorrenti</t>
  </si>
  <si>
    <t>Codice degli appalti; Codice dei Contratti, Regolamento per l'acquisizione dei beni e servizi in economia, Regolamento per le spese economali; Utilizzo convenzioni Consip e mercato elettronico; adempimenti in materia di trasparenza</t>
  </si>
  <si>
    <t>B.5</t>
  </si>
  <si>
    <t>Valutazione delle offerte</t>
  </si>
  <si>
    <t>Nomina commissione di gara</t>
  </si>
  <si>
    <t xml:space="preserve">Individuazione dei commissari - acquisizione delle dichiarazioni sostitutive dei commissari previste dalla legge - nomina della commissione </t>
  </si>
  <si>
    <t>Nomina di commissari compiacenti al fine di orientare la valutazione a favore di un determinato concorrente</t>
  </si>
  <si>
    <t>Codice degli appalti; Codice dei Contratti, Regolamento per l'acquisizione dei beni e servizi in economia, Regolamento per le spese economali; Utilizzo convenzioni Consip e mercato elettronico; codice di comportamento; autocertificazioni</t>
  </si>
  <si>
    <t>Presenza di poteri forti fra i membri della commissione in rappresentanza di gruppi di interessi di determinati concorrenti</t>
  </si>
  <si>
    <t>Valutazione delle offerte e aggiudicazione provvisoria</t>
  </si>
  <si>
    <t>Verifica documentazione amministrativa - Eventuali esclusioni - Individuazione del prezzo più basso o dell'offerta economicamente più vantaggiosa (analisi offerta elementi qualitativi e quantitativi presentata dai concorrenti)</t>
  </si>
  <si>
    <t>Alterazione dei documenti di offerta in sede di commissione di gara</t>
  </si>
  <si>
    <t>Definizione/articolazione dei fattori di ponderazione durante l'esame delle offerte</t>
  </si>
  <si>
    <t>B.6</t>
  </si>
  <si>
    <t>Verifica dell’eventuale anomalia delle offerte</t>
  </si>
  <si>
    <t>Verifica della eventuale anomalia delle offerta</t>
  </si>
  <si>
    <t>Valutazione congruità delle offerte che appaiono anomalmente basse - Calcolo anomalia - Esclusioni offerte anomale - Aggiudicatario provvisorio</t>
  </si>
  <si>
    <t>Aggiudicazione definitiva</t>
  </si>
  <si>
    <t xml:space="preserve">Controlli requisiti - Determina di aggiudicazione definitiva - Comunicazione aggiudicazione definitiva </t>
  </si>
  <si>
    <t>Omissione o occultamento dell'esito di taluni controlli sui requisiti generali e speciali dell'aggiudicatario al fine di garantirgli il perfezionamento dell'aggiudicazione pur in assenza dei prescritti e/o dichiarati requisiti</t>
  </si>
  <si>
    <t>B.7</t>
  </si>
  <si>
    <t>Revoca del bando</t>
  </si>
  <si>
    <t>Adozione di un provvedimento di revoca del bando strumentale all'annullamento di una gara, al fine di evitare l'aggiudicazione in favore di un soggetto diverso da quello atteso, ovvero al fine creare i presupposti per concedere un indennizzo all’aggiudicatario</t>
  </si>
  <si>
    <t>B.8</t>
  </si>
  <si>
    <t>Procedure negoziate</t>
  </si>
  <si>
    <t>utilizzo della procedura negoziata</t>
  </si>
  <si>
    <t>Utilizzo della procedura negoziata al di fuori dei casi previsti dalla legge ovvero suo impiego nelle ipotesi individuate dalla legge, pur non sussistendone effettivamente i presupposti</t>
  </si>
  <si>
    <t>B.9</t>
  </si>
  <si>
    <t>Affidamento diretto</t>
  </si>
  <si>
    <t>scelta dell'aggiudicatario</t>
  </si>
  <si>
    <t>Scelta dell'aggiudicatario nell'affidamento diretto determinata da motivazioni corruttive, anziché da valutazione oggettiva in ordine alla convenienza della selezione.</t>
  </si>
  <si>
    <t>B.10</t>
  </si>
  <si>
    <t>Subappalto</t>
  </si>
  <si>
    <t>Richiesta di subappalto - Controllo requisiti - Autorizzazione al subappalto o silenzio assenso</t>
  </si>
  <si>
    <t>non si rilevano rischi specifici</t>
  </si>
  <si>
    <t>Esecuzione della prestazione</t>
  </si>
  <si>
    <t>Avvio dell'esecuzione del contratto - Eventuale sospensione dell'esecuzione del contratto - Evenutale applicazione di penali</t>
  </si>
  <si>
    <t>Mancata o ridotta acquisizione delle garanzie (cauzioni, polizze assicurative ecc.) che devono essere trasmesse dall'impresa prima dell'eventuale consegna in via d'urgenza</t>
  </si>
  <si>
    <t>Mancata o ridotta applicazione delle penali previste nel contratto di appalto al fine non aggravare economicamente l'impresa</t>
  </si>
  <si>
    <t>Mancanza di controlli adeguati in corso di esecuzione dell'appalto da parte del direttore dell'esecuzione</t>
  </si>
  <si>
    <t>Pagamento prestazioni eseguite</t>
  </si>
  <si>
    <t>Accertamento della prestazione effettuata - Pagamento prestazione eseguita</t>
  </si>
  <si>
    <t>Mancato controllo sulle prestazioni effettivamente rese o non conforme alle previsioni realizzative contrattuali, al fine di garantire all'impresa importi superiori rispetto al valore contrattuale dei lavori effettivamente realizzati</t>
  </si>
  <si>
    <t>B.11</t>
  </si>
  <si>
    <t>Varianti in corso di esecuzione del contratto</t>
  </si>
  <si>
    <t>Relazione sulle necessità di ricorrere a variante - Approvazione atti - Sottoscrizione atto di sottomissione o atto aggiuntivo al contratto principale</t>
  </si>
  <si>
    <t>Ammissione di varianti fittizie o non motivate in relazione ai presupposti di legge, al fine di consentire all'appaltatore di recuperare, in tutto o in parte, il ribasso praticato in sede di gara o di conseguire guadagni ulteriori rispetto al valore contrattuale delle prestazioni effettivamente realizzate</t>
  </si>
  <si>
    <t>Verifica di conformità</t>
  </si>
  <si>
    <t>Eventuale incarico di verifica della conformità - Verifica di conformità in corso di esecuzione e definitiva - Emissione certificato verifica di conformità</t>
  </si>
  <si>
    <t>Emissione/approvazione  certificato di verifica di conformità  non rispondente alle condizioni contrattuali</t>
  </si>
  <si>
    <t>Attestazione regolare esecuzione</t>
  </si>
  <si>
    <t>Verifica tecnica ed amministrativa dell'intero appalto - Emissione attestato regolare esecuzione</t>
  </si>
  <si>
    <t>Emissione/approvazione  attestato di regolare esecuzione  non rispondenti alle condizioni contrattuali</t>
  </si>
  <si>
    <t>B.12</t>
  </si>
  <si>
    <t>Utilizzo di rimedi di risoluzione delle controversie alternativi a quelli giurisdizionali durante la fase di esecuzione del contratto</t>
  </si>
  <si>
    <t>Transazione</t>
  </si>
  <si>
    <t>Esame della proposta di transazione della ditta - Eventuale formulazione della proposta di transazione della S.A. - Definizione della transazione</t>
  </si>
  <si>
    <t>Riconoscimento all'impresa di corrispettivi non dovuti</t>
  </si>
  <si>
    <t>Arbitrato</t>
  </si>
  <si>
    <t xml:space="preserve">Individuazione del collegio arbitrale - Svolgimento del giudizio arbitrale - Pronuncia del lodo arbitrale </t>
  </si>
  <si>
    <t>Area D: Provvedimenti ampliativi della sfera giuridica dei destinatari con effetto economico diretto ed immediato per il destinatario</t>
  </si>
  <si>
    <t>D.1</t>
  </si>
  <si>
    <t>Concessione ed erogazione di sovvenzioni, contributi, sussidi, ausili finanziari, nonché attribuzione di vantaggi economici di qualunque genere a persone ed enti pubblici e privati</t>
  </si>
  <si>
    <t>D.1.1</t>
  </si>
  <si>
    <t>Concessione contributi ausili sussidi ecc ad associazioni di volontariato, terzo settore e analoghi</t>
  </si>
  <si>
    <t>D.1.1.1</t>
  </si>
  <si>
    <t>Acquisizione rischiesta di contributo, istruttoria della pratica, proposta di deliberazione del contributo al Consiglio di Amministrazione, deliberazione</t>
  </si>
  <si>
    <t xml:space="preserve">Riconoscimento indebito di contributi economici a favore di operatori economici non in possesso dei requisiti o avvantaggiamento di un determinato soggetto </t>
  </si>
  <si>
    <t>Codice di comportamento; regole in materia di assegnazione del personale agli uffici</t>
  </si>
  <si>
    <t>D.1.1.2</t>
  </si>
  <si>
    <t>Erogazione del contributo</t>
  </si>
  <si>
    <t>Verifica documentazione a riscontro, verifica durc, erogazione del contributo</t>
  </si>
  <si>
    <t>Area E: Gestione delle entrate</t>
  </si>
  <si>
    <t>E.2</t>
  </si>
  <si>
    <t>Determinazione e riscossione rette/canoni dei beni patrimoniali</t>
  </si>
  <si>
    <t>E.1.1</t>
  </si>
  <si>
    <t>Determinazione e riscossione rette</t>
  </si>
  <si>
    <t>E.1.1.1</t>
  </si>
  <si>
    <t xml:space="preserve">Deliberazione della retta </t>
  </si>
  <si>
    <t>L'ente è titolare di questa funzione sono per i posti residenziali fuori convenzione.  Per tutti gli altri riceve comunicazione da parte dei Comuni soci che deliberano la retta</t>
  </si>
  <si>
    <t>E.1.1.2</t>
  </si>
  <si>
    <t>Stipulazione del contratto di accesso</t>
  </si>
  <si>
    <t>Non corretta esplicitazione degli obblighi derivanti dal contratto medesimo</t>
  </si>
  <si>
    <t>controlli a campione</t>
  </si>
  <si>
    <t>E.1.1.3</t>
  </si>
  <si>
    <t>Inserimento in procedura delle tariffe stabilite</t>
  </si>
  <si>
    <t>errata fatturazione</t>
  </si>
  <si>
    <t>E.1.1.4</t>
  </si>
  <si>
    <t>Emissione fattura</t>
  </si>
  <si>
    <t>controlli a campione; controlli incrociati</t>
  </si>
  <si>
    <t>E.1.1.5</t>
  </si>
  <si>
    <t>Registrazione dell'incasso</t>
  </si>
  <si>
    <t>Registrazione dell'entrata</t>
  </si>
  <si>
    <t>controllo periodico</t>
  </si>
  <si>
    <t>E.1.1.6</t>
  </si>
  <si>
    <t>Rilevazione morosità</t>
  </si>
  <si>
    <t xml:space="preserve">Rilevazione morosità e piani di rateizzazione per recupero crediti </t>
  </si>
  <si>
    <t>Omessi o insufficienti controlli e verifiche con conseguente omessa applicazione interessi, omesso o tardivo avvio della procedura legale</t>
  </si>
  <si>
    <t>E.1.1.7</t>
  </si>
  <si>
    <t>Gestione delle morosità</t>
  </si>
  <si>
    <t>Incontri con il debitore per formulare il rientro/avvio procedura legale</t>
  </si>
  <si>
    <t>Rilevazione morosità e piani di rateizzazione per recupero crediti a vantaggio del debitore</t>
  </si>
  <si>
    <t>E.1.2</t>
  </si>
  <si>
    <t>Riscossione FRNA</t>
  </si>
  <si>
    <t>E.1.2.1</t>
  </si>
  <si>
    <t>Rendicontazione ad Azienda ASL dell'onere a rilievo sanitario spettante</t>
  </si>
  <si>
    <t>Predisposizione fattura</t>
  </si>
  <si>
    <t>controllo periodico; controllo incrociato</t>
  </si>
  <si>
    <t>E.1.2.2</t>
  </si>
  <si>
    <t>E.1.2.3</t>
  </si>
  <si>
    <t>Segnalazione all'ASL di eventuale ritardato pagamento</t>
  </si>
  <si>
    <t>E.1.2.4</t>
  </si>
  <si>
    <t>Correzione eventuali errori di rendicotazione</t>
  </si>
  <si>
    <t>Tempi eccessivamente dilatati</t>
  </si>
  <si>
    <t>E.1.3</t>
  </si>
  <si>
    <t>Determinazione e riscossione canoni di affitto</t>
  </si>
  <si>
    <t>E.1.3.1</t>
  </si>
  <si>
    <t>Indagine di mercato</t>
  </si>
  <si>
    <t xml:space="preserve">Compimento indagini di mercato </t>
  </si>
  <si>
    <t>Valutazione non conforme ai reali prezzi di mercato</t>
  </si>
  <si>
    <t>Confronto con esperto del settore</t>
  </si>
  <si>
    <t>E.1.3.2</t>
  </si>
  <si>
    <t>Deliberazione dei canoni di affitto per tipologie uniformi di alloggi da parte del CdA</t>
  </si>
  <si>
    <t>E.1.3.3</t>
  </si>
  <si>
    <t>Stipula contratto di affitto</t>
  </si>
  <si>
    <t>Predisposizione contratto e sottoscrizione</t>
  </si>
  <si>
    <t>Applicazione di condizioni diverse da quelle deliberate</t>
  </si>
  <si>
    <t>E.1.3.4</t>
  </si>
  <si>
    <t>E.1.3.5</t>
  </si>
  <si>
    <t>E.1.3.6</t>
  </si>
  <si>
    <t>E.1.3.7</t>
  </si>
  <si>
    <t>Area F: Area Socio-assistenziale</t>
  </si>
  <si>
    <t>F.1</t>
  </si>
  <si>
    <t>Prestazioni socio assistenziali</t>
  </si>
  <si>
    <t>F.1.1</t>
  </si>
  <si>
    <t>Gestione dell'anziano e del famigliare</t>
  </si>
  <si>
    <t>F.1.1.1</t>
  </si>
  <si>
    <t>Attività quotidiane di igiene e cura dell'ospite</t>
  </si>
  <si>
    <t>Alzata, erogazione pasti, igiene vestizione, movimentazione, animazione, ….</t>
  </si>
  <si>
    <t>Atteggiamento di favore nei confronti di ospiti con familiari particolarmente pretenziosi; Atteggiamento di favore per ospiti con familiari che offrono regali o incentivi per ottenere benefici assistenziali</t>
  </si>
  <si>
    <t>incontri d'equipe</t>
  </si>
  <si>
    <t>F.1.1.2</t>
  </si>
  <si>
    <t>Restituzione periodica dello stato dell'ospite al famigliare</t>
  </si>
  <si>
    <t>Incontri con i famigliari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</si>
</sst>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2"/>
      <color indexed="8"/>
      <name val="Arial"/>
      <family val="2"/>
    </font>
    <font>
      <sz val="10"/>
      <color indexed="8"/>
      <name val="Cambria"/>
      <family val="1"/>
    </font>
    <font>
      <b/>
      <sz val="10"/>
      <color indexed="8"/>
      <name val="Cambria"/>
      <family val="1"/>
    </font>
    <font>
      <sz val="11"/>
      <color indexed="8"/>
      <name val="Cambria"/>
      <family val="1"/>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39">
    <border>
      <left/>
      <right/>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medium">
        <color indexed="62"/>
      </left>
      <right/>
      <top/>
      <bottom/>
      <diagonal/>
    </border>
    <border>
      <left style="medium">
        <color indexed="48"/>
      </left>
      <right style="medium">
        <color indexed="48"/>
      </right>
      <top/>
      <bottom style="medium">
        <color indexed="62"/>
      </bottom>
      <diagonal/>
    </border>
    <border>
      <left/>
      <right style="medium">
        <color indexed="62"/>
      </right>
      <top/>
      <bottom style="medium">
        <color indexed="62"/>
      </bottom>
      <diagonal/>
    </border>
    <border>
      <left style="medium">
        <color indexed="62"/>
      </left>
      <right style="medium">
        <color indexed="62"/>
      </right>
      <top/>
      <bottom style="medium">
        <color indexed="62"/>
      </bottom>
      <diagonal/>
    </border>
    <border>
      <left/>
      <right style="medium">
        <color indexed="62"/>
      </right>
      <top style="medium">
        <color indexed="62"/>
      </top>
      <bottom style="medium">
        <color indexed="62"/>
      </bottom>
      <diagonal/>
    </border>
    <border>
      <left style="medium">
        <color indexed="62"/>
      </left>
      <right style="medium">
        <color indexed="62"/>
      </right>
      <top style="medium">
        <color indexed="62"/>
      </top>
      <bottom style="medium">
        <color indexed="62"/>
      </bottom>
      <diagonal/>
    </border>
    <border>
      <left/>
      <right/>
      <top/>
      <bottom style="thick">
        <color indexed="48"/>
      </bottom>
      <diagonal/>
    </border>
    <border>
      <left/>
      <right/>
      <top/>
      <bottom style="medium">
        <color indexed="62"/>
      </bottom>
      <diagonal/>
    </border>
    <border>
      <left/>
      <right/>
      <top style="medium">
        <color indexed="62"/>
      </top>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style="medium">
        <color indexed="48"/>
      </left>
      <right style="medium">
        <color indexed="48"/>
      </right>
      <top/>
      <bottom/>
      <diagonal/>
    </border>
    <border>
      <left/>
      <right style="medium">
        <color indexed="62"/>
      </right>
      <top style="medium">
        <color indexed="62"/>
      </top>
      <bottom/>
      <diagonal/>
    </border>
    <border>
      <left style="medium">
        <color indexed="62"/>
      </left>
      <right style="medium">
        <color indexed="62"/>
      </right>
      <top style="medium">
        <color indexed="62"/>
      </top>
      <bottom/>
      <diagonal/>
    </border>
    <border>
      <left style="medium">
        <color indexed="48"/>
      </left>
      <right style="medium">
        <color indexed="48"/>
      </right>
      <top style="medium">
        <color indexed="62"/>
      </top>
      <bottom/>
      <diagonal/>
    </border>
    <border>
      <left style="medium">
        <color indexed="62"/>
      </left>
      <right/>
      <top/>
      <bottom style="medium">
        <color indexed="62"/>
      </bottom>
      <diagonal/>
    </border>
    <border>
      <left style="medium">
        <color indexed="12"/>
      </left>
      <right style="medium">
        <color indexed="48"/>
      </right>
      <top style="medium">
        <color indexed="12"/>
      </top>
      <bottom style="medium">
        <color indexed="12"/>
      </bottom>
      <diagonal/>
    </border>
    <border>
      <left/>
      <right style="medium">
        <color indexed="62"/>
      </right>
      <top style="medium">
        <color indexed="12"/>
      </top>
      <bottom style="medium">
        <color indexed="12"/>
      </bottom>
      <diagonal/>
    </border>
    <border>
      <left style="medium">
        <color indexed="62"/>
      </left>
      <right style="medium">
        <color indexed="62"/>
      </right>
      <top style="medium">
        <color indexed="12"/>
      </top>
      <bottom style="medium">
        <color indexed="12"/>
      </bottom>
      <diagonal/>
    </border>
    <border>
      <left style="medium">
        <color indexed="62"/>
      </left>
      <right style="medium">
        <color indexed="12"/>
      </right>
      <top style="medium">
        <color indexed="12"/>
      </top>
      <bottom style="medium">
        <color indexed="12"/>
      </bottom>
      <diagonal/>
    </border>
    <border>
      <left style="thick">
        <color indexed="48"/>
      </left>
      <right/>
      <top/>
      <bottom/>
      <diagonal/>
    </border>
    <border>
      <left/>
      <right/>
      <top style="medium">
        <color indexed="18"/>
      </top>
      <bottom/>
      <diagonal/>
    </border>
    <border>
      <left/>
      <right style="medium">
        <color indexed="18"/>
      </right>
      <top style="medium">
        <color indexed="18"/>
      </top>
      <bottom/>
      <diagonal/>
    </border>
    <border>
      <left/>
      <right/>
      <top/>
      <bottom style="medium">
        <color indexed="18"/>
      </bottom>
      <diagonal/>
    </border>
    <border>
      <left style="medium">
        <color indexed="62"/>
      </left>
      <right/>
      <top style="medium">
        <color indexed="62"/>
      </top>
      <bottom/>
      <diagonal/>
    </border>
    <border>
      <left style="medium">
        <color indexed="18"/>
      </left>
      <right style="medium">
        <color indexed="18"/>
      </right>
      <top style="medium">
        <color indexed="18"/>
      </top>
      <bottom style="medium">
        <color indexed="18"/>
      </bottom>
      <diagonal/>
    </border>
    <border>
      <left style="medium">
        <color indexed="18"/>
      </left>
      <right/>
      <top style="medium">
        <color indexed="18"/>
      </top>
      <bottom/>
      <diagonal/>
    </border>
    <border>
      <left style="medium">
        <color indexed="18"/>
      </left>
      <right/>
      <top/>
      <bottom style="medium">
        <color indexed="18"/>
      </bottom>
      <diagonal/>
    </border>
    <border>
      <left style="medium">
        <color indexed="18"/>
      </left>
      <right/>
      <top/>
      <bottom/>
      <diagonal/>
    </border>
    <border>
      <left/>
      <right style="medium">
        <color indexed="18"/>
      </right>
      <top/>
      <bottom/>
      <diagonal/>
    </border>
    <border>
      <left/>
      <right style="medium">
        <color indexed="62"/>
      </right>
      <top/>
      <bottom/>
      <diagonal/>
    </border>
    <border>
      <left/>
      <right style="medium">
        <color indexed="18"/>
      </right>
      <top/>
      <bottom style="medium">
        <color indexed="18"/>
      </bottom>
      <diagonal/>
    </border>
  </borders>
  <cellStyleXfs count="1">
    <xf numFmtId="0" fontId="0" fillId="0" borderId="0"/>
  </cellStyleXfs>
  <cellXfs count="83">
    <xf numFmtId="0" fontId="0" fillId="0" borderId="0" xfId="0"/>
    <xf numFmtId="0" fontId="1" fillId="0" borderId="0" xfId="0" applyFont="1" applyBorder="1"/>
    <xf numFmtId="0" fontId="2" fillId="0" borderId="0" xfId="0" applyFont="1" applyBorder="1"/>
    <xf numFmtId="0" fontId="3" fillId="0" borderId="0" xfId="0" applyFont="1" applyBorder="1"/>
    <xf numFmtId="0" fontId="2" fillId="0" borderId="0" xfId="0" applyFont="1" applyFill="1" applyBorder="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5" xfId="0" applyFont="1" applyFill="1" applyBorder="1" applyAlignment="1">
      <alignment wrapText="1"/>
    </xf>
    <xf numFmtId="0" fontId="3" fillId="2" borderId="6" xfId="0" applyFont="1" applyFill="1" applyBorder="1" applyAlignment="1">
      <alignment wrapText="1"/>
    </xf>
    <xf numFmtId="0" fontId="2" fillId="0" borderId="7" xfId="0" applyFont="1" applyBorder="1"/>
    <xf numFmtId="0" fontId="2" fillId="0" borderId="0" xfId="0" applyFont="1" applyBorder="1" applyAlignment="1">
      <alignment horizontal="justify" vertical="top" wrapText="1"/>
    </xf>
    <xf numFmtId="0" fontId="2" fillId="0" borderId="0" xfId="0" applyFont="1" applyFill="1" applyBorder="1" applyAlignment="1">
      <alignment horizontal="justify" vertical="top" wrapText="1"/>
    </xf>
    <xf numFmtId="1" fontId="2" fillId="0" borderId="8" xfId="0" applyNumberFormat="1" applyFont="1" applyBorder="1" applyAlignment="1" applyProtection="1">
      <alignment horizontal="left" vertical="center" wrapText="1"/>
      <protection locked="0"/>
    </xf>
    <xf numFmtId="1" fontId="4" fillId="0" borderId="9"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1"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1" fontId="4" fillId="0" borderId="11" xfId="0" applyNumberFormat="1"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2" fillId="0" borderId="13" xfId="0" applyFont="1" applyBorder="1" applyAlignment="1">
      <alignment horizontal="justify" vertical="top" wrapText="1"/>
    </xf>
    <xf numFmtId="0" fontId="2" fillId="0" borderId="14" xfId="0" applyFont="1" applyFill="1" applyBorder="1"/>
    <xf numFmtId="0" fontId="2" fillId="0" borderId="15" xfId="0" applyFont="1" applyFill="1" applyBorder="1" applyAlignment="1">
      <alignment horizontal="justify" vertical="top" wrapText="1"/>
    </xf>
    <xf numFmtId="0" fontId="2" fillId="0" borderId="16" xfId="0" applyFont="1" applyBorder="1"/>
    <xf numFmtId="0" fontId="2" fillId="0" borderId="17" xfId="0" applyFont="1" applyBorder="1" applyAlignment="1">
      <alignment horizontal="justify" vertical="top" wrapText="1"/>
    </xf>
    <xf numFmtId="0" fontId="2" fillId="0" borderId="17" xfId="0" quotePrefix="1" applyFont="1" applyBorder="1" applyAlignment="1">
      <alignment horizontal="justify" vertical="top" wrapText="1"/>
    </xf>
    <xf numFmtId="0" fontId="2" fillId="0" borderId="17" xfId="0" quotePrefix="1" applyFont="1" applyFill="1" applyBorder="1"/>
    <xf numFmtId="1" fontId="2" fillId="0" borderId="18" xfId="0" applyNumberFormat="1" applyFont="1" applyBorder="1" applyAlignment="1" applyProtection="1">
      <alignment horizontal="left" vertical="center" wrapText="1"/>
      <protection locked="0"/>
    </xf>
    <xf numFmtId="1" fontId="4" fillId="0" borderId="19" xfId="0"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1" fontId="4" fillId="0" borderId="20" xfId="0" applyNumberFormat="1" applyFont="1" applyBorder="1" applyAlignment="1">
      <alignment horizontal="center" vertical="center"/>
    </xf>
    <xf numFmtId="0" fontId="4" fillId="0" borderId="20" xfId="0" applyFont="1" applyBorder="1" applyAlignment="1">
      <alignment horizontal="center" vertical="center"/>
    </xf>
    <xf numFmtId="0" fontId="2" fillId="0" borderId="21" xfId="0" applyFont="1" applyFill="1" applyBorder="1" applyAlignment="1">
      <alignment horizontal="justify" vertical="top" wrapText="1"/>
    </xf>
    <xf numFmtId="0" fontId="2" fillId="0" borderId="0" xfId="0" applyFont="1" applyBorder="1" applyAlignment="1">
      <alignment wrapText="1"/>
    </xf>
    <xf numFmtId="0" fontId="2" fillId="0" borderId="22" xfId="0" applyFont="1" applyBorder="1"/>
    <xf numFmtId="0" fontId="2" fillId="0" borderId="14" xfId="0" applyFont="1" applyBorder="1"/>
    <xf numFmtId="0" fontId="2" fillId="0" borderId="14" xfId="0" applyFont="1" applyBorder="1" applyAlignment="1">
      <alignment horizontal="justify" vertical="top" wrapText="1"/>
    </xf>
    <xf numFmtId="0" fontId="2" fillId="0" borderId="23" xfId="0" applyFont="1" applyFill="1" applyBorder="1" applyAlignment="1">
      <alignment horizontal="justify" vertical="top" wrapText="1"/>
    </xf>
    <xf numFmtId="1" fontId="4" fillId="0" borderId="24" xfId="0" applyNumberFormat="1"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1" fontId="4" fillId="0" borderId="25" xfId="0" applyNumberFormat="1" applyFont="1" applyBorder="1" applyAlignment="1">
      <alignment horizontal="center" vertical="center"/>
    </xf>
    <xf numFmtId="0" fontId="4" fillId="0" borderId="25" xfId="0" applyFont="1" applyBorder="1" applyAlignment="1">
      <alignment horizontal="center" vertical="center"/>
    </xf>
    <xf numFmtId="1" fontId="4" fillId="0" borderId="26" xfId="0" applyNumberFormat="1" applyFont="1" applyBorder="1" applyAlignment="1">
      <alignment horizontal="center" vertical="center"/>
    </xf>
    <xf numFmtId="0" fontId="3" fillId="2" borderId="27" xfId="0" applyFont="1" applyFill="1" applyBorder="1"/>
    <xf numFmtId="0" fontId="3" fillId="2" borderId="0" xfId="0" applyFont="1" applyFill="1" applyBorder="1"/>
    <xf numFmtId="0" fontId="3" fillId="2" borderId="28" xfId="0" applyFont="1" applyFill="1" applyBorder="1"/>
    <xf numFmtId="0" fontId="3" fillId="2" borderId="29" xfId="0" applyFont="1" applyFill="1" applyBorder="1"/>
    <xf numFmtId="0" fontId="3" fillId="2" borderId="30" xfId="0" applyFont="1" applyFill="1" applyBorder="1" applyAlignment="1">
      <alignment wrapText="1"/>
    </xf>
    <xf numFmtId="0" fontId="2" fillId="0" borderId="31" xfId="0" applyFont="1" applyBorder="1"/>
    <xf numFmtId="0" fontId="2" fillId="0" borderId="15" xfId="0" applyFont="1" applyBorder="1" applyAlignment="1">
      <alignment horizontal="justify" vertical="top" wrapText="1"/>
    </xf>
    <xf numFmtId="0" fontId="2" fillId="0" borderId="15" xfId="0" applyFont="1" applyBorder="1"/>
    <xf numFmtId="0" fontId="2" fillId="0" borderId="19" xfId="0" applyFont="1" applyFill="1" applyBorder="1" applyAlignment="1">
      <alignment horizontal="justify" vertical="top" wrapText="1"/>
    </xf>
    <xf numFmtId="1" fontId="4" fillId="0" borderId="12" xfId="0" applyNumberFormat="1" applyFont="1" applyBorder="1" applyAlignment="1" applyProtection="1">
      <alignment horizontal="center" vertical="center"/>
      <protection locked="0"/>
    </xf>
    <xf numFmtId="0" fontId="2" fillId="0" borderId="32" xfId="0" applyFont="1" applyBorder="1" applyAlignment="1">
      <alignment horizontal="justify" vertical="top" wrapText="1"/>
    </xf>
    <xf numFmtId="0" fontId="3" fillId="2" borderId="33" xfId="0" applyFont="1" applyFill="1" applyBorder="1"/>
    <xf numFmtId="0" fontId="3" fillId="2" borderId="28" xfId="0" applyFont="1" applyFill="1" applyBorder="1" applyAlignment="1">
      <alignment wrapText="1"/>
    </xf>
    <xf numFmtId="0" fontId="3" fillId="2" borderId="34" xfId="0" applyFont="1" applyFill="1" applyBorder="1"/>
    <xf numFmtId="0" fontId="3" fillId="2" borderId="30" xfId="0" applyFont="1" applyFill="1" applyBorder="1"/>
    <xf numFmtId="0" fontId="2" fillId="0" borderId="35" xfId="0" applyFont="1" applyBorder="1"/>
    <xf numFmtId="0" fontId="2" fillId="0" borderId="28" xfId="0" applyFont="1" applyBorder="1" applyAlignment="1">
      <alignment wrapText="1"/>
    </xf>
    <xf numFmtId="0" fontId="2" fillId="0" borderId="28" xfId="0" applyFont="1" applyBorder="1" applyAlignment="1">
      <alignment horizontal="justify" vertical="top" wrapText="1"/>
    </xf>
    <xf numFmtId="0" fontId="2" fillId="0" borderId="36" xfId="0" applyFont="1" applyBorder="1" applyAlignment="1">
      <alignment wrapText="1"/>
    </xf>
    <xf numFmtId="1" fontId="4" fillId="3" borderId="11" xfId="0" applyNumberFormat="1"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1" fontId="4" fillId="3" borderId="12" xfId="0" applyNumberFormat="1" applyFont="1" applyFill="1" applyBorder="1" applyAlignment="1">
      <alignment horizontal="center" vertical="center"/>
    </xf>
    <xf numFmtId="0" fontId="4" fillId="3" borderId="12" xfId="0" applyFont="1" applyFill="1" applyBorder="1" applyAlignment="1">
      <alignment horizontal="center" vertical="center"/>
    </xf>
    <xf numFmtId="1" fontId="4" fillId="0" borderId="11"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1"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2" fillId="0" borderId="33" xfId="0" applyFont="1" applyBorder="1"/>
    <xf numFmtId="0" fontId="2" fillId="0" borderId="28" xfId="0" applyFont="1" applyBorder="1"/>
    <xf numFmtId="0" fontId="2" fillId="0" borderId="37" xfId="0" applyFont="1" applyBorder="1" applyAlignment="1">
      <alignment horizontal="justify" vertical="top" wrapText="1"/>
    </xf>
    <xf numFmtId="0" fontId="2" fillId="0" borderId="34" xfId="0" applyFont="1" applyBorder="1"/>
    <xf numFmtId="0" fontId="2" fillId="0" borderId="30" xfId="0" applyFont="1" applyBorder="1" applyAlignment="1">
      <alignment wrapText="1"/>
    </xf>
    <xf numFmtId="0" fontId="2" fillId="0" borderId="30" xfId="0" applyFont="1" applyBorder="1"/>
    <xf numFmtId="0" fontId="2" fillId="0" borderId="38" xfId="0" applyFont="1" applyBorder="1" applyAlignment="1">
      <alignment wrapText="1"/>
    </xf>
    <xf numFmtId="1" fontId="4" fillId="0" borderId="11" xfId="0" applyNumberFormat="1" applyFont="1" applyBorder="1" applyAlignment="1" applyProtection="1">
      <alignment horizontal="left" vertical="center"/>
      <protection locked="0"/>
    </xf>
    <xf numFmtId="0" fontId="2" fillId="0" borderId="27" xfId="0" applyFont="1" applyBorder="1"/>
  </cellXfs>
  <cellStyles count="1">
    <cellStyle name="Normale" xfId="0" builtinId="0"/>
  </cellStyles>
  <dxfs count="4">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8"/>
  <sheetViews>
    <sheetView tabSelected="1" view="pageBreakPreview" zoomScale="80" zoomScaleNormal="70" zoomScaleSheetLayoutView="80" workbookViewId="0"/>
  </sheetViews>
  <sheetFormatPr defaultRowHeight="15" x14ac:dyDescent="0.25"/>
  <cols>
    <col min="1" max="1" width="4.140625" style="2" customWidth="1"/>
    <col min="2" max="2" width="24.7109375" style="2" customWidth="1"/>
    <col min="3" max="3" width="6.85546875" style="2" customWidth="1"/>
    <col min="4" max="4" width="20.5703125" style="2" customWidth="1"/>
    <col min="5" max="5" width="8.5703125" style="2" customWidth="1"/>
    <col min="6" max="6" width="30.42578125" style="2" customWidth="1"/>
    <col min="7" max="7" width="40" style="2" customWidth="1"/>
    <col min="8" max="8" width="58.42578125" style="2" customWidth="1"/>
    <col min="9" max="9" width="35.5703125" style="2" customWidth="1"/>
    <col min="10" max="19" width="5.28515625" customWidth="1"/>
  </cols>
  <sheetData>
    <row r="1" spans="1:22" ht="15.75" x14ac:dyDescent="0.25">
      <c r="A1" s="1" t="s">
        <v>0</v>
      </c>
    </row>
    <row r="2" spans="1:22" ht="15.75" thickBot="1" x14ac:dyDescent="0.3">
      <c r="A2" s="3"/>
      <c r="G2" s="4"/>
    </row>
    <row r="3" spans="1:22" x14ac:dyDescent="0.25">
      <c r="A3" s="5" t="s">
        <v>1</v>
      </c>
      <c r="B3" s="6"/>
      <c r="C3" s="6"/>
      <c r="D3" s="6"/>
      <c r="E3" s="6"/>
      <c r="F3" s="6"/>
      <c r="G3" s="6"/>
      <c r="H3" s="6"/>
      <c r="I3" s="6"/>
      <c r="J3" s="6"/>
      <c r="K3" s="6"/>
      <c r="L3" s="6"/>
      <c r="M3" s="6"/>
      <c r="N3" s="6"/>
      <c r="O3" s="6"/>
      <c r="P3" s="6"/>
      <c r="Q3" s="6"/>
      <c r="R3" s="6"/>
      <c r="S3" s="6"/>
      <c r="T3" s="6"/>
      <c r="U3" s="6"/>
      <c r="V3" s="7"/>
    </row>
    <row r="4" spans="1:22" ht="65.25" thickBot="1" x14ac:dyDescent="0.3">
      <c r="A4" s="8"/>
      <c r="B4" s="9" t="s">
        <v>2</v>
      </c>
      <c r="C4" s="9"/>
      <c r="D4" s="9" t="s">
        <v>3</v>
      </c>
      <c r="E4" s="9"/>
      <c r="F4" s="9" t="s">
        <v>4</v>
      </c>
      <c r="G4" s="9" t="s">
        <v>5</v>
      </c>
      <c r="H4" s="9" t="s">
        <v>6</v>
      </c>
      <c r="I4" s="10" t="s">
        <v>7</v>
      </c>
      <c r="J4" s="9" t="s">
        <v>8</v>
      </c>
      <c r="K4" s="9" t="s">
        <v>9</v>
      </c>
      <c r="L4" s="9" t="s">
        <v>10</v>
      </c>
      <c r="M4" s="9" t="s">
        <v>11</v>
      </c>
      <c r="N4" s="9" t="s">
        <v>12</v>
      </c>
      <c r="O4" s="9" t="s">
        <v>13</v>
      </c>
      <c r="P4" s="9" t="s">
        <v>14</v>
      </c>
      <c r="Q4" s="9" t="s">
        <v>15</v>
      </c>
      <c r="R4" s="9" t="s">
        <v>16</v>
      </c>
      <c r="S4" s="9" t="s">
        <v>17</v>
      </c>
      <c r="T4" s="10" t="s">
        <v>18</v>
      </c>
      <c r="U4" s="10" t="s">
        <v>19</v>
      </c>
      <c r="V4" s="11" t="s">
        <v>20</v>
      </c>
    </row>
    <row r="5" spans="1:22" ht="51.75" thickBot="1" x14ac:dyDescent="0.3">
      <c r="A5" s="12" t="s">
        <v>21</v>
      </c>
      <c r="B5" s="2" t="s">
        <v>22</v>
      </c>
      <c r="C5" s="2" t="s">
        <v>23</v>
      </c>
      <c r="D5" s="13" t="s">
        <v>24</v>
      </c>
      <c r="E5" s="2" t="s">
        <v>25</v>
      </c>
      <c r="F5" s="13" t="s">
        <v>26</v>
      </c>
      <c r="G5" s="13" t="s">
        <v>27</v>
      </c>
      <c r="H5" s="14" t="s">
        <v>28</v>
      </c>
      <c r="I5" s="15" t="s">
        <v>29</v>
      </c>
      <c r="J5" s="16">
        <v>1</v>
      </c>
      <c r="K5" s="17">
        <v>5</v>
      </c>
      <c r="L5" s="17">
        <v>1</v>
      </c>
      <c r="M5" s="17">
        <v>1</v>
      </c>
      <c r="N5" s="17">
        <v>1</v>
      </c>
      <c r="O5" s="17">
        <v>1</v>
      </c>
      <c r="P5" s="17">
        <v>1</v>
      </c>
      <c r="Q5" s="17">
        <v>1</v>
      </c>
      <c r="R5" s="17">
        <v>0</v>
      </c>
      <c r="S5" s="17">
        <v>1</v>
      </c>
      <c r="T5" s="18">
        <f>ROUND(AVERAGE(J5:O5),0)</f>
        <v>2</v>
      </c>
      <c r="U5" s="19">
        <f>ROUND(AVERAGE(P5:S5),0)</f>
        <v>1</v>
      </c>
      <c r="V5" s="18">
        <f>ROUND(T5*U5,0)</f>
        <v>2</v>
      </c>
    </row>
    <row r="6" spans="1:22" ht="39" thickBot="1" x14ac:dyDescent="0.3">
      <c r="A6" s="12"/>
      <c r="E6" s="2" t="s">
        <v>30</v>
      </c>
      <c r="F6" s="13" t="s">
        <v>31</v>
      </c>
      <c r="G6" s="13" t="s">
        <v>32</v>
      </c>
      <c r="H6" s="13" t="s">
        <v>33</v>
      </c>
      <c r="I6" s="15" t="s">
        <v>29</v>
      </c>
      <c r="J6" s="20">
        <v>1</v>
      </c>
      <c r="K6" s="21">
        <v>5</v>
      </c>
      <c r="L6" s="21">
        <v>1</v>
      </c>
      <c r="M6" s="21">
        <v>1</v>
      </c>
      <c r="N6" s="21">
        <v>1</v>
      </c>
      <c r="O6" s="21">
        <v>1</v>
      </c>
      <c r="P6" s="21">
        <v>1</v>
      </c>
      <c r="Q6" s="21">
        <v>1</v>
      </c>
      <c r="R6" s="21">
        <v>1</v>
      </c>
      <c r="S6" s="21">
        <v>1</v>
      </c>
      <c r="T6" s="22">
        <f>ROUND(AVERAGE(J6:O6),0)</f>
        <v>2</v>
      </c>
      <c r="U6" s="23">
        <f t="shared" ref="U6:U64" si="0">ROUND(AVERAGE(P6:S6),0)</f>
        <v>1</v>
      </c>
      <c r="V6" s="22">
        <f t="shared" ref="V6:V64" si="1">ROUND(T6*U6,0)</f>
        <v>2</v>
      </c>
    </row>
    <row r="7" spans="1:22" ht="51.75" thickBot="1" x14ac:dyDescent="0.3">
      <c r="A7" s="12"/>
      <c r="E7" s="2" t="s">
        <v>34</v>
      </c>
      <c r="F7" s="13" t="s">
        <v>35</v>
      </c>
      <c r="G7" s="13" t="s">
        <v>36</v>
      </c>
      <c r="H7" s="13" t="s">
        <v>37</v>
      </c>
      <c r="I7" s="15" t="s">
        <v>38</v>
      </c>
      <c r="J7" s="20">
        <v>1</v>
      </c>
      <c r="K7" s="21">
        <v>5</v>
      </c>
      <c r="L7" s="21">
        <v>1</v>
      </c>
      <c r="M7" s="21">
        <v>1</v>
      </c>
      <c r="N7" s="21">
        <v>1</v>
      </c>
      <c r="O7" s="21">
        <v>1</v>
      </c>
      <c r="P7" s="21">
        <v>1</v>
      </c>
      <c r="Q7" s="21">
        <v>1</v>
      </c>
      <c r="R7" s="21">
        <v>0</v>
      </c>
      <c r="S7" s="21">
        <v>1</v>
      </c>
      <c r="T7" s="22">
        <f>ROUND(AVERAGE(J7:O7),0)</f>
        <v>2</v>
      </c>
      <c r="U7" s="23">
        <f t="shared" si="0"/>
        <v>1</v>
      </c>
      <c r="V7" s="22">
        <f t="shared" si="1"/>
        <v>2</v>
      </c>
    </row>
    <row r="8" spans="1:22" ht="51.75" thickBot="1" x14ac:dyDescent="0.3">
      <c r="A8" s="12"/>
      <c r="E8" s="2" t="s">
        <v>39</v>
      </c>
      <c r="F8" s="13" t="s">
        <v>40</v>
      </c>
      <c r="G8" s="13" t="s">
        <v>41</v>
      </c>
      <c r="H8" s="13" t="s">
        <v>42</v>
      </c>
      <c r="I8" s="15" t="s">
        <v>43</v>
      </c>
      <c r="J8" s="20">
        <v>2</v>
      </c>
      <c r="K8" s="21">
        <v>5</v>
      </c>
      <c r="L8" s="21">
        <v>1</v>
      </c>
      <c r="M8" s="21">
        <v>1</v>
      </c>
      <c r="N8" s="21">
        <v>1</v>
      </c>
      <c r="O8" s="21">
        <v>1</v>
      </c>
      <c r="P8" s="21">
        <v>1</v>
      </c>
      <c r="Q8" s="21">
        <v>1</v>
      </c>
      <c r="R8" s="21">
        <v>1</v>
      </c>
      <c r="S8" s="21">
        <v>1</v>
      </c>
      <c r="T8" s="22">
        <f>ROUND(AVERAGE(J8:O8),0)</f>
        <v>2</v>
      </c>
      <c r="U8" s="23">
        <f t="shared" si="0"/>
        <v>1</v>
      </c>
      <c r="V8" s="22">
        <f t="shared" si="1"/>
        <v>2</v>
      </c>
    </row>
    <row r="9" spans="1:22" ht="39" thickBot="1" x14ac:dyDescent="0.3">
      <c r="A9" s="12"/>
      <c r="E9" s="2" t="s">
        <v>44</v>
      </c>
      <c r="F9" s="13" t="s">
        <v>45</v>
      </c>
      <c r="G9" s="13" t="s">
        <v>46</v>
      </c>
      <c r="H9" s="13" t="s">
        <v>47</v>
      </c>
      <c r="I9" s="15" t="s">
        <v>29</v>
      </c>
      <c r="J9" s="20"/>
      <c r="K9" s="21"/>
      <c r="L9" s="21"/>
      <c r="M9" s="21"/>
      <c r="N9" s="21"/>
      <c r="O9" s="21"/>
      <c r="P9" s="21"/>
      <c r="Q9" s="21"/>
      <c r="R9" s="21"/>
      <c r="S9" s="21"/>
      <c r="T9" s="22"/>
      <c r="U9" s="23"/>
      <c r="V9" s="22"/>
    </row>
    <row r="10" spans="1:22" ht="115.5" thickBot="1" x14ac:dyDescent="0.3">
      <c r="A10" s="12"/>
      <c r="E10" s="2" t="s">
        <v>48</v>
      </c>
      <c r="F10" s="13" t="s">
        <v>49</v>
      </c>
      <c r="G10" s="13" t="s">
        <v>50</v>
      </c>
      <c r="H10" s="13" t="s">
        <v>51</v>
      </c>
      <c r="I10" s="15" t="s">
        <v>29</v>
      </c>
      <c r="J10" s="20">
        <v>2</v>
      </c>
      <c r="K10" s="21">
        <v>5</v>
      </c>
      <c r="L10" s="21">
        <v>1</v>
      </c>
      <c r="M10" s="21">
        <v>1</v>
      </c>
      <c r="N10" s="21">
        <v>1</v>
      </c>
      <c r="O10" s="21">
        <v>1</v>
      </c>
      <c r="P10" s="21">
        <v>1</v>
      </c>
      <c r="Q10" s="21">
        <v>1</v>
      </c>
      <c r="R10" s="21">
        <v>1</v>
      </c>
      <c r="S10" s="21">
        <v>1</v>
      </c>
      <c r="T10" s="22">
        <f t="shared" ref="T10:T26" si="2">ROUND(AVERAGE(J10:O10),0)</f>
        <v>2</v>
      </c>
      <c r="U10" s="23">
        <f>ROUND(AVERAGE(P10:S10),0)</f>
        <v>1</v>
      </c>
      <c r="V10" s="22">
        <f t="shared" si="1"/>
        <v>2</v>
      </c>
    </row>
    <row r="11" spans="1:22" ht="51.75" thickBot="1" x14ac:dyDescent="0.3">
      <c r="A11" s="12"/>
      <c r="E11" s="2" t="s">
        <v>52</v>
      </c>
      <c r="F11" s="13" t="s">
        <v>53</v>
      </c>
      <c r="G11" s="13" t="s">
        <v>54</v>
      </c>
      <c r="H11" s="13" t="s">
        <v>47</v>
      </c>
      <c r="I11" s="15" t="s">
        <v>29</v>
      </c>
      <c r="J11" s="20"/>
      <c r="K11" s="21"/>
      <c r="L11" s="21"/>
      <c r="M11" s="21"/>
      <c r="N11" s="21"/>
      <c r="O11" s="21"/>
      <c r="P11" s="21"/>
      <c r="Q11" s="21"/>
      <c r="R11" s="21"/>
      <c r="S11" s="21"/>
      <c r="T11" s="22"/>
      <c r="U11" s="23"/>
      <c r="V11" s="22"/>
    </row>
    <row r="12" spans="1:22" ht="39" thickBot="1" x14ac:dyDescent="0.3">
      <c r="A12" s="24"/>
      <c r="B12" s="24"/>
      <c r="C12" s="24"/>
      <c r="D12" s="24"/>
      <c r="E12" s="24" t="s">
        <v>55</v>
      </c>
      <c r="F12" s="24" t="s">
        <v>56</v>
      </c>
      <c r="G12" s="24" t="s">
        <v>57</v>
      </c>
      <c r="H12" s="25" t="s">
        <v>58</v>
      </c>
      <c r="I12" s="15" t="s">
        <v>29</v>
      </c>
      <c r="J12" s="20">
        <v>1</v>
      </c>
      <c r="K12" s="21">
        <v>5</v>
      </c>
      <c r="L12" s="21">
        <v>1</v>
      </c>
      <c r="M12" s="21">
        <v>1</v>
      </c>
      <c r="N12" s="21">
        <v>1</v>
      </c>
      <c r="O12" s="21">
        <v>1</v>
      </c>
      <c r="P12" s="21">
        <v>1</v>
      </c>
      <c r="Q12" s="21">
        <v>1</v>
      </c>
      <c r="R12" s="21">
        <v>0</v>
      </c>
      <c r="S12" s="21">
        <v>1</v>
      </c>
      <c r="T12" s="22">
        <f>ROUND(AVERAGE(J12:O12),0)</f>
        <v>2</v>
      </c>
      <c r="U12" s="23">
        <f>ROUND(AVERAGE(P12:S12),0)</f>
        <v>1</v>
      </c>
      <c r="V12" s="22">
        <f>ROUND(T12*U12,0)</f>
        <v>2</v>
      </c>
    </row>
    <row r="13" spans="1:22" ht="39.75" thickTop="1" thickBot="1" x14ac:dyDescent="0.3">
      <c r="A13" s="13"/>
      <c r="B13" s="13"/>
      <c r="C13" s="13" t="s">
        <v>59</v>
      </c>
      <c r="D13" s="13" t="s">
        <v>60</v>
      </c>
      <c r="E13" s="2" t="s">
        <v>61</v>
      </c>
      <c r="F13" s="13" t="s">
        <v>62</v>
      </c>
      <c r="G13" s="13" t="s">
        <v>63</v>
      </c>
      <c r="H13" s="26" t="s">
        <v>28</v>
      </c>
      <c r="I13" s="15" t="s">
        <v>29</v>
      </c>
      <c r="J13" s="20">
        <v>1</v>
      </c>
      <c r="K13" s="21">
        <v>5</v>
      </c>
      <c r="L13" s="21">
        <v>1</v>
      </c>
      <c r="M13" s="21">
        <v>1</v>
      </c>
      <c r="N13" s="21">
        <v>1</v>
      </c>
      <c r="O13" s="21">
        <v>1</v>
      </c>
      <c r="P13" s="21">
        <v>1</v>
      </c>
      <c r="Q13" s="21">
        <v>1</v>
      </c>
      <c r="R13" s="21">
        <v>0</v>
      </c>
      <c r="S13" s="21">
        <v>1</v>
      </c>
      <c r="T13" s="22">
        <f t="shared" si="2"/>
        <v>2</v>
      </c>
      <c r="U13" s="23">
        <f t="shared" si="0"/>
        <v>1</v>
      </c>
      <c r="V13" s="22">
        <f t="shared" si="1"/>
        <v>2</v>
      </c>
    </row>
    <row r="14" spans="1:22" ht="39" thickBot="1" x14ac:dyDescent="0.3">
      <c r="A14" s="12"/>
      <c r="E14" s="2" t="s">
        <v>64</v>
      </c>
      <c r="F14" s="13" t="s">
        <v>65</v>
      </c>
      <c r="G14" s="13" t="s">
        <v>66</v>
      </c>
      <c r="H14" s="13" t="s">
        <v>33</v>
      </c>
      <c r="I14" s="15" t="s">
        <v>29</v>
      </c>
      <c r="J14" s="20">
        <v>1</v>
      </c>
      <c r="K14" s="21">
        <v>5</v>
      </c>
      <c r="L14" s="21">
        <v>1</v>
      </c>
      <c r="M14" s="21">
        <v>1</v>
      </c>
      <c r="N14" s="21">
        <v>1</v>
      </c>
      <c r="O14" s="21">
        <v>1</v>
      </c>
      <c r="P14" s="21">
        <v>1</v>
      </c>
      <c r="Q14" s="21">
        <v>1</v>
      </c>
      <c r="R14" s="21">
        <v>1</v>
      </c>
      <c r="S14" s="21">
        <v>1</v>
      </c>
      <c r="T14" s="22">
        <f t="shared" si="2"/>
        <v>2</v>
      </c>
      <c r="U14" s="23">
        <f t="shared" si="0"/>
        <v>1</v>
      </c>
      <c r="V14" s="22">
        <f t="shared" si="1"/>
        <v>2</v>
      </c>
    </row>
    <row r="15" spans="1:22" ht="39" thickBot="1" x14ac:dyDescent="0.3">
      <c r="A15" s="12"/>
      <c r="E15" s="2" t="s">
        <v>67</v>
      </c>
      <c r="F15" s="13" t="s">
        <v>68</v>
      </c>
      <c r="G15" s="13" t="s">
        <v>69</v>
      </c>
      <c r="H15" s="13" t="s">
        <v>37</v>
      </c>
      <c r="I15" s="15" t="s">
        <v>29</v>
      </c>
      <c r="J15" s="20">
        <v>1</v>
      </c>
      <c r="K15" s="21">
        <v>5</v>
      </c>
      <c r="L15" s="21">
        <v>1</v>
      </c>
      <c r="M15" s="21">
        <v>1</v>
      </c>
      <c r="N15" s="21">
        <v>1</v>
      </c>
      <c r="O15" s="21">
        <v>1</v>
      </c>
      <c r="P15" s="21">
        <v>1</v>
      </c>
      <c r="Q15" s="21">
        <v>1</v>
      </c>
      <c r="R15" s="21">
        <v>0</v>
      </c>
      <c r="S15" s="21">
        <v>1</v>
      </c>
      <c r="T15" s="22">
        <f t="shared" si="2"/>
        <v>2</v>
      </c>
      <c r="U15" s="23">
        <f t="shared" si="0"/>
        <v>1</v>
      </c>
      <c r="V15" s="22">
        <f t="shared" si="1"/>
        <v>2</v>
      </c>
    </row>
    <row r="16" spans="1:22" ht="39" thickBot="1" x14ac:dyDescent="0.3">
      <c r="A16" s="12"/>
      <c r="E16" s="2" t="s">
        <v>70</v>
      </c>
      <c r="F16" s="13" t="s">
        <v>40</v>
      </c>
      <c r="G16" s="13" t="s">
        <v>41</v>
      </c>
      <c r="H16" s="13" t="s">
        <v>42</v>
      </c>
      <c r="I16" s="15" t="s">
        <v>29</v>
      </c>
      <c r="J16" s="20">
        <v>2</v>
      </c>
      <c r="K16" s="21">
        <v>5</v>
      </c>
      <c r="L16" s="21">
        <v>1</v>
      </c>
      <c r="M16" s="21">
        <v>1</v>
      </c>
      <c r="N16" s="21">
        <v>1</v>
      </c>
      <c r="O16" s="21">
        <v>1</v>
      </c>
      <c r="P16" s="21">
        <v>1</v>
      </c>
      <c r="Q16" s="21">
        <v>1</v>
      </c>
      <c r="R16" s="21">
        <v>1</v>
      </c>
      <c r="S16" s="21">
        <v>1</v>
      </c>
      <c r="T16" s="22">
        <f t="shared" si="2"/>
        <v>2</v>
      </c>
      <c r="U16" s="23">
        <f t="shared" si="0"/>
        <v>1</v>
      </c>
      <c r="V16" s="22">
        <f t="shared" si="1"/>
        <v>2</v>
      </c>
    </row>
    <row r="17" spans="1:22" ht="39" thickBot="1" x14ac:dyDescent="0.3">
      <c r="A17" s="12"/>
      <c r="E17" s="2" t="s">
        <v>71</v>
      </c>
      <c r="F17" s="13" t="s">
        <v>72</v>
      </c>
      <c r="G17" s="13" t="s">
        <v>73</v>
      </c>
      <c r="H17" s="13" t="s">
        <v>47</v>
      </c>
      <c r="I17" s="15" t="s">
        <v>29</v>
      </c>
      <c r="J17" s="20"/>
      <c r="K17" s="21"/>
      <c r="L17" s="21"/>
      <c r="M17" s="21"/>
      <c r="N17" s="21"/>
      <c r="O17" s="21"/>
      <c r="P17" s="21"/>
      <c r="Q17" s="21"/>
      <c r="R17" s="21"/>
      <c r="S17" s="21"/>
      <c r="T17" s="22"/>
      <c r="U17" s="23"/>
      <c r="V17" s="22"/>
    </row>
    <row r="18" spans="1:22" ht="64.5" thickBot="1" x14ac:dyDescent="0.3">
      <c r="A18" s="12"/>
      <c r="E18" s="2" t="s">
        <v>74</v>
      </c>
      <c r="F18" s="13" t="s">
        <v>49</v>
      </c>
      <c r="G18" s="13" t="s">
        <v>75</v>
      </c>
      <c r="H18" s="13" t="s">
        <v>51</v>
      </c>
      <c r="I18" s="15" t="s">
        <v>29</v>
      </c>
      <c r="J18" s="20">
        <v>2</v>
      </c>
      <c r="K18" s="21">
        <v>5</v>
      </c>
      <c r="L18" s="21">
        <v>1</v>
      </c>
      <c r="M18" s="21">
        <v>1</v>
      </c>
      <c r="N18" s="21">
        <v>1</v>
      </c>
      <c r="O18" s="21">
        <v>1</v>
      </c>
      <c r="P18" s="21">
        <v>1</v>
      </c>
      <c r="Q18" s="21">
        <v>1</v>
      </c>
      <c r="R18" s="21">
        <v>1</v>
      </c>
      <c r="S18" s="21">
        <v>1</v>
      </c>
      <c r="T18" s="22">
        <f t="shared" si="2"/>
        <v>2</v>
      </c>
      <c r="U18" s="23">
        <f t="shared" si="0"/>
        <v>1</v>
      </c>
      <c r="V18" s="22">
        <f t="shared" si="1"/>
        <v>2</v>
      </c>
    </row>
    <row r="19" spans="1:22" ht="51.75" thickBot="1" x14ac:dyDescent="0.3">
      <c r="A19" s="12"/>
      <c r="E19" s="2" t="s">
        <v>76</v>
      </c>
      <c r="F19" s="13" t="s">
        <v>53</v>
      </c>
      <c r="G19" s="13" t="s">
        <v>77</v>
      </c>
      <c r="H19" s="13" t="s">
        <v>47</v>
      </c>
      <c r="I19" s="15" t="s">
        <v>38</v>
      </c>
      <c r="J19" s="20"/>
      <c r="K19" s="21"/>
      <c r="L19" s="21"/>
      <c r="M19" s="21"/>
      <c r="N19" s="21"/>
      <c r="O19" s="21"/>
      <c r="P19" s="21"/>
      <c r="Q19" s="21"/>
      <c r="R19" s="21"/>
      <c r="S19" s="21"/>
      <c r="T19" s="22"/>
      <c r="U19" s="23"/>
      <c r="V19" s="22"/>
    </row>
    <row r="20" spans="1:22" ht="39" thickBot="1" x14ac:dyDescent="0.3">
      <c r="A20" s="12"/>
      <c r="B20" s="13"/>
      <c r="C20" s="13"/>
      <c r="D20" s="13"/>
      <c r="E20" s="2" t="s">
        <v>78</v>
      </c>
      <c r="F20" s="13" t="s">
        <v>56</v>
      </c>
      <c r="G20" s="13" t="s">
        <v>57</v>
      </c>
      <c r="H20" s="25" t="s">
        <v>58</v>
      </c>
      <c r="I20" s="15" t="s">
        <v>29</v>
      </c>
      <c r="J20" s="20">
        <v>1</v>
      </c>
      <c r="K20" s="21">
        <v>5</v>
      </c>
      <c r="L20" s="21">
        <v>1</v>
      </c>
      <c r="M20" s="21">
        <v>1</v>
      </c>
      <c r="N20" s="21">
        <v>1</v>
      </c>
      <c r="O20" s="21">
        <v>1</v>
      </c>
      <c r="P20" s="21">
        <v>1</v>
      </c>
      <c r="Q20" s="21">
        <v>1</v>
      </c>
      <c r="R20" s="21">
        <v>0</v>
      </c>
      <c r="S20" s="21">
        <v>1</v>
      </c>
      <c r="T20" s="22">
        <f>ROUND(AVERAGE(J20:O20),0)</f>
        <v>2</v>
      </c>
      <c r="U20" s="23">
        <f>ROUND(AVERAGE(P20:S20),0)</f>
        <v>1</v>
      </c>
      <c r="V20" s="22">
        <f>ROUND(T20*U20,0)</f>
        <v>2</v>
      </c>
    </row>
    <row r="21" spans="1:22" ht="26.25" thickBot="1" x14ac:dyDescent="0.3">
      <c r="A21" s="27" t="s">
        <v>79</v>
      </c>
      <c r="B21" s="28" t="s">
        <v>80</v>
      </c>
      <c r="C21" s="28" t="s">
        <v>81</v>
      </c>
      <c r="D21" s="28" t="s">
        <v>82</v>
      </c>
      <c r="E21" s="28"/>
      <c r="F21" s="29" t="s">
        <v>83</v>
      </c>
      <c r="G21" s="29" t="s">
        <v>83</v>
      </c>
      <c r="H21" s="30" t="s">
        <v>83</v>
      </c>
      <c r="I21" s="15"/>
      <c r="J21" s="20"/>
      <c r="K21" s="21"/>
      <c r="L21" s="21"/>
      <c r="M21" s="21"/>
      <c r="N21" s="21"/>
      <c r="O21" s="21"/>
      <c r="P21" s="21"/>
      <c r="Q21" s="21"/>
      <c r="R21" s="21"/>
      <c r="S21" s="21"/>
      <c r="T21" s="22"/>
      <c r="U21" s="23"/>
      <c r="V21" s="22"/>
    </row>
    <row r="22" spans="1:22" ht="64.5" thickBot="1" x14ac:dyDescent="0.3">
      <c r="A22" s="12" t="s">
        <v>84</v>
      </c>
      <c r="B22" s="2" t="s">
        <v>85</v>
      </c>
      <c r="C22" s="2" t="s">
        <v>86</v>
      </c>
      <c r="D22" s="2" t="s">
        <v>87</v>
      </c>
      <c r="E22" s="2" t="s">
        <v>88</v>
      </c>
      <c r="F22" s="13" t="s">
        <v>89</v>
      </c>
      <c r="G22" s="13" t="s">
        <v>89</v>
      </c>
      <c r="H22" s="26" t="s">
        <v>90</v>
      </c>
      <c r="I22" s="15" t="s">
        <v>91</v>
      </c>
      <c r="J22" s="20">
        <v>1</v>
      </c>
      <c r="K22" s="21">
        <v>5</v>
      </c>
      <c r="L22" s="21">
        <v>1</v>
      </c>
      <c r="M22" s="21">
        <v>1</v>
      </c>
      <c r="N22" s="21">
        <v>1</v>
      </c>
      <c r="O22" s="21">
        <v>1</v>
      </c>
      <c r="P22" s="21">
        <v>1</v>
      </c>
      <c r="Q22" s="21">
        <v>1</v>
      </c>
      <c r="R22" s="21">
        <v>1</v>
      </c>
      <c r="S22" s="21">
        <v>1</v>
      </c>
      <c r="T22" s="22">
        <f t="shared" si="2"/>
        <v>2</v>
      </c>
      <c r="U22" s="23">
        <f>ROUND(AVERAGE(P22:S22),0)</f>
        <v>1</v>
      </c>
      <c r="V22" s="22">
        <f>ROUND(T22*U22,0)</f>
        <v>2</v>
      </c>
    </row>
    <row r="23" spans="1:22" ht="26.25" thickBot="1" x14ac:dyDescent="0.3">
      <c r="A23" s="12"/>
      <c r="E23" s="2" t="s">
        <v>92</v>
      </c>
      <c r="F23" s="13" t="s">
        <v>31</v>
      </c>
      <c r="G23" s="13" t="s">
        <v>93</v>
      </c>
      <c r="H23" s="13" t="s">
        <v>33</v>
      </c>
      <c r="I23" s="15" t="s">
        <v>91</v>
      </c>
      <c r="J23" s="20">
        <v>1</v>
      </c>
      <c r="K23" s="21">
        <v>5</v>
      </c>
      <c r="L23" s="21">
        <v>1</v>
      </c>
      <c r="M23" s="21">
        <v>1</v>
      </c>
      <c r="N23" s="21">
        <v>1</v>
      </c>
      <c r="O23" s="21">
        <v>1</v>
      </c>
      <c r="P23" s="21">
        <v>1</v>
      </c>
      <c r="Q23" s="21">
        <v>1</v>
      </c>
      <c r="R23" s="21">
        <v>1</v>
      </c>
      <c r="S23" s="21">
        <v>1</v>
      </c>
      <c r="T23" s="22">
        <f>ROUND(AVERAGE(J23:O23),0)</f>
        <v>2</v>
      </c>
      <c r="U23" s="23">
        <f t="shared" si="0"/>
        <v>1</v>
      </c>
      <c r="V23" s="22">
        <f t="shared" si="1"/>
        <v>2</v>
      </c>
    </row>
    <row r="24" spans="1:22" ht="39" thickBot="1" x14ac:dyDescent="0.3">
      <c r="A24" s="12"/>
      <c r="E24" s="2" t="s">
        <v>94</v>
      </c>
      <c r="F24" s="13" t="s">
        <v>35</v>
      </c>
      <c r="G24" s="13" t="s">
        <v>95</v>
      </c>
      <c r="H24" s="13" t="s">
        <v>37</v>
      </c>
      <c r="I24" s="15" t="s">
        <v>96</v>
      </c>
      <c r="J24" s="20">
        <v>1</v>
      </c>
      <c r="K24" s="21">
        <v>5</v>
      </c>
      <c r="L24" s="21">
        <v>1</v>
      </c>
      <c r="M24" s="21">
        <v>1</v>
      </c>
      <c r="N24" s="21">
        <v>1</v>
      </c>
      <c r="O24" s="21">
        <v>1</v>
      </c>
      <c r="P24" s="21">
        <v>1</v>
      </c>
      <c r="Q24" s="21">
        <v>1</v>
      </c>
      <c r="R24" s="21">
        <v>0</v>
      </c>
      <c r="S24" s="21">
        <v>1</v>
      </c>
      <c r="T24" s="22">
        <f>ROUND(AVERAGE(J24:O24),0)</f>
        <v>2</v>
      </c>
      <c r="U24" s="23">
        <f t="shared" si="0"/>
        <v>1</v>
      </c>
      <c r="V24" s="22">
        <f t="shared" si="1"/>
        <v>2</v>
      </c>
    </row>
    <row r="25" spans="1:22" ht="51.75" thickBot="1" x14ac:dyDescent="0.3">
      <c r="A25" s="12"/>
      <c r="E25" s="2" t="s">
        <v>97</v>
      </c>
      <c r="F25" s="13" t="s">
        <v>40</v>
      </c>
      <c r="G25" s="13" t="s">
        <v>98</v>
      </c>
      <c r="H25" s="13" t="s">
        <v>42</v>
      </c>
      <c r="I25" s="15" t="s">
        <v>99</v>
      </c>
      <c r="J25" s="20">
        <v>2</v>
      </c>
      <c r="K25" s="21">
        <v>5</v>
      </c>
      <c r="L25" s="21">
        <v>1</v>
      </c>
      <c r="M25" s="21">
        <v>1</v>
      </c>
      <c r="N25" s="21">
        <v>1</v>
      </c>
      <c r="O25" s="21">
        <v>1</v>
      </c>
      <c r="P25" s="21">
        <v>1</v>
      </c>
      <c r="Q25" s="21">
        <v>1</v>
      </c>
      <c r="R25" s="21">
        <v>1</v>
      </c>
      <c r="S25" s="21">
        <v>1</v>
      </c>
      <c r="T25" s="22">
        <f t="shared" si="2"/>
        <v>2</v>
      </c>
      <c r="U25" s="23">
        <f t="shared" si="0"/>
        <v>1</v>
      </c>
      <c r="V25" s="22">
        <f t="shared" si="1"/>
        <v>2</v>
      </c>
    </row>
    <row r="26" spans="1:22" ht="39" thickBot="1" x14ac:dyDescent="0.3">
      <c r="A26" s="12"/>
      <c r="E26" s="2" t="s">
        <v>100</v>
      </c>
      <c r="F26" s="13" t="s">
        <v>101</v>
      </c>
      <c r="G26" s="13" t="s">
        <v>102</v>
      </c>
      <c r="H26" s="13" t="s">
        <v>103</v>
      </c>
      <c r="I26" s="15" t="s">
        <v>91</v>
      </c>
      <c r="J26" s="20">
        <v>2</v>
      </c>
      <c r="K26" s="21">
        <v>5</v>
      </c>
      <c r="L26" s="21">
        <v>1</v>
      </c>
      <c r="M26" s="21">
        <v>1</v>
      </c>
      <c r="N26" s="21">
        <v>1</v>
      </c>
      <c r="O26" s="21">
        <v>1</v>
      </c>
      <c r="P26" s="21">
        <v>1</v>
      </c>
      <c r="Q26" s="21">
        <v>1</v>
      </c>
      <c r="R26" s="21">
        <v>1</v>
      </c>
      <c r="S26" s="21">
        <v>1</v>
      </c>
      <c r="T26" s="22">
        <f t="shared" si="2"/>
        <v>2</v>
      </c>
      <c r="U26" s="23">
        <f t="shared" si="0"/>
        <v>1</v>
      </c>
      <c r="V26" s="22">
        <f t="shared" si="1"/>
        <v>2</v>
      </c>
    </row>
    <row r="27" spans="1:22" ht="26.25" thickBot="1" x14ac:dyDescent="0.3">
      <c r="A27" s="12"/>
      <c r="E27" s="2" t="s">
        <v>104</v>
      </c>
      <c r="F27" s="13" t="s">
        <v>105</v>
      </c>
      <c r="G27" s="13" t="s">
        <v>106</v>
      </c>
      <c r="H27" s="13" t="s">
        <v>47</v>
      </c>
      <c r="I27" s="15" t="s">
        <v>91</v>
      </c>
      <c r="J27" s="20"/>
      <c r="K27" s="21"/>
      <c r="L27" s="21"/>
      <c r="M27" s="21"/>
      <c r="N27" s="21"/>
      <c r="O27" s="21"/>
      <c r="P27" s="21"/>
      <c r="Q27" s="21"/>
      <c r="R27" s="21"/>
      <c r="S27" s="21"/>
      <c r="T27" s="22"/>
      <c r="U27" s="23"/>
      <c r="V27" s="22"/>
    </row>
    <row r="28" spans="1:22" ht="39" thickBot="1" x14ac:dyDescent="0.3">
      <c r="A28" s="12"/>
      <c r="B28" s="13"/>
      <c r="C28" s="13"/>
      <c r="D28" s="13"/>
      <c r="E28" s="13" t="s">
        <v>107</v>
      </c>
      <c r="F28" s="13" t="s">
        <v>108</v>
      </c>
      <c r="G28" s="13" t="s">
        <v>109</v>
      </c>
      <c r="H28" s="4" t="s">
        <v>58</v>
      </c>
      <c r="I28" s="31" t="s">
        <v>91</v>
      </c>
      <c r="J28" s="32">
        <v>1</v>
      </c>
      <c r="K28" s="33">
        <v>5</v>
      </c>
      <c r="L28" s="33">
        <v>1</v>
      </c>
      <c r="M28" s="33">
        <v>1</v>
      </c>
      <c r="N28" s="33">
        <v>1</v>
      </c>
      <c r="O28" s="33">
        <v>1</v>
      </c>
      <c r="P28" s="33">
        <v>1</v>
      </c>
      <c r="Q28" s="33">
        <v>1</v>
      </c>
      <c r="R28" s="33">
        <v>0</v>
      </c>
      <c r="S28" s="33">
        <v>1</v>
      </c>
      <c r="T28" s="34">
        <f>ROUND(AVERAGE(J28:O28),0)</f>
        <v>2</v>
      </c>
      <c r="U28" s="35">
        <f>ROUND(AVERAGE(P28:S28),0)</f>
        <v>1</v>
      </c>
      <c r="V28" s="34">
        <f>ROUND(T28*U28,0)</f>
        <v>2</v>
      </c>
    </row>
    <row r="29" spans="1:22" x14ac:dyDescent="0.25">
      <c r="A29" s="5" t="s">
        <v>110</v>
      </c>
      <c r="B29" s="6"/>
      <c r="C29" s="6"/>
      <c r="D29" s="6"/>
      <c r="E29" s="6"/>
      <c r="F29" s="6"/>
      <c r="G29" s="6"/>
      <c r="H29" s="6"/>
      <c r="I29" s="6"/>
      <c r="J29" s="6"/>
      <c r="K29" s="6"/>
      <c r="L29" s="6"/>
      <c r="M29" s="6"/>
      <c r="N29" s="6"/>
      <c r="O29" s="6"/>
      <c r="P29" s="6"/>
      <c r="Q29" s="6"/>
      <c r="R29" s="6"/>
      <c r="S29" s="6"/>
      <c r="T29" s="6"/>
      <c r="U29" s="6"/>
      <c r="V29" s="7"/>
    </row>
    <row r="30" spans="1:22" ht="65.25" thickBot="1" x14ac:dyDescent="0.3">
      <c r="A30" s="8"/>
      <c r="B30" s="9" t="s">
        <v>2</v>
      </c>
      <c r="C30" s="9"/>
      <c r="D30" s="9" t="s">
        <v>3</v>
      </c>
      <c r="E30" s="9"/>
      <c r="F30" s="9" t="s">
        <v>4</v>
      </c>
      <c r="G30" s="9" t="s">
        <v>5</v>
      </c>
      <c r="H30" s="9" t="s">
        <v>6</v>
      </c>
      <c r="I30" s="9" t="s">
        <v>7</v>
      </c>
      <c r="J30" s="9" t="s">
        <v>8</v>
      </c>
      <c r="K30" s="9" t="s">
        <v>9</v>
      </c>
      <c r="L30" s="9" t="s">
        <v>10</v>
      </c>
      <c r="M30" s="9" t="s">
        <v>11</v>
      </c>
      <c r="N30" s="9" t="s">
        <v>12</v>
      </c>
      <c r="O30" s="9" t="s">
        <v>13</v>
      </c>
      <c r="P30" s="9" t="s">
        <v>14</v>
      </c>
      <c r="Q30" s="9" t="s">
        <v>15</v>
      </c>
      <c r="R30" s="9" t="s">
        <v>16</v>
      </c>
      <c r="S30" s="9" t="s">
        <v>17</v>
      </c>
      <c r="T30" s="10" t="s">
        <v>18</v>
      </c>
      <c r="U30" s="10" t="s">
        <v>19</v>
      </c>
      <c r="V30" s="11" t="s">
        <v>20</v>
      </c>
    </row>
    <row r="31" spans="1:22" ht="64.5" thickBot="1" x14ac:dyDescent="0.3">
      <c r="A31" s="12" t="s">
        <v>111</v>
      </c>
      <c r="B31" s="2" t="s">
        <v>112</v>
      </c>
      <c r="D31" s="2" t="s">
        <v>113</v>
      </c>
      <c r="F31" s="13" t="s">
        <v>114</v>
      </c>
      <c r="G31" s="13" t="s">
        <v>115</v>
      </c>
      <c r="H31" s="14" t="s">
        <v>116</v>
      </c>
      <c r="I31" s="36" t="s">
        <v>117</v>
      </c>
      <c r="J31" s="16">
        <v>2</v>
      </c>
      <c r="K31" s="17">
        <v>2</v>
      </c>
      <c r="L31" s="17">
        <v>1</v>
      </c>
      <c r="M31" s="17">
        <v>1</v>
      </c>
      <c r="N31" s="17">
        <v>1</v>
      </c>
      <c r="O31" s="17">
        <v>1</v>
      </c>
      <c r="P31" s="17">
        <v>1</v>
      </c>
      <c r="Q31" s="17">
        <v>1</v>
      </c>
      <c r="R31" s="17">
        <v>1</v>
      </c>
      <c r="S31" s="17">
        <v>1</v>
      </c>
      <c r="T31" s="18">
        <f t="shared" ref="T31:T64" si="3">ROUND(AVERAGE(J31:O31),0)</f>
        <v>1</v>
      </c>
      <c r="U31" s="19">
        <f t="shared" si="0"/>
        <v>1</v>
      </c>
      <c r="V31" s="18">
        <f t="shared" si="1"/>
        <v>1</v>
      </c>
    </row>
    <row r="32" spans="1:22" ht="64.5" thickBot="1" x14ac:dyDescent="0.3">
      <c r="A32" s="12"/>
      <c r="F32" s="13"/>
      <c r="G32" s="13"/>
      <c r="H32" s="13" t="s">
        <v>118</v>
      </c>
      <c r="I32" s="36" t="s">
        <v>117</v>
      </c>
      <c r="J32" s="20">
        <v>1</v>
      </c>
      <c r="K32" s="21">
        <v>2</v>
      </c>
      <c r="L32" s="21">
        <v>1</v>
      </c>
      <c r="M32" s="21">
        <v>1</v>
      </c>
      <c r="N32" s="21">
        <v>1</v>
      </c>
      <c r="O32" s="21">
        <v>1</v>
      </c>
      <c r="P32" s="21">
        <v>1</v>
      </c>
      <c r="Q32" s="21">
        <v>1</v>
      </c>
      <c r="R32" s="21">
        <v>1</v>
      </c>
      <c r="S32" s="21">
        <v>1</v>
      </c>
      <c r="T32" s="22">
        <f t="shared" si="3"/>
        <v>1</v>
      </c>
      <c r="U32" s="23">
        <f t="shared" si="0"/>
        <v>1</v>
      </c>
      <c r="V32" s="22">
        <f t="shared" si="1"/>
        <v>1</v>
      </c>
    </row>
    <row r="33" spans="1:22" ht="64.5" thickBot="1" x14ac:dyDescent="0.3">
      <c r="A33" s="12" t="s">
        <v>119</v>
      </c>
      <c r="B33" s="2" t="s">
        <v>120</v>
      </c>
      <c r="F33" s="13" t="s">
        <v>121</v>
      </c>
      <c r="G33" s="13" t="s">
        <v>122</v>
      </c>
      <c r="H33" s="13" t="s">
        <v>123</v>
      </c>
      <c r="I33" s="36" t="s">
        <v>117</v>
      </c>
      <c r="J33" s="20">
        <v>1</v>
      </c>
      <c r="K33" s="21">
        <v>2</v>
      </c>
      <c r="L33" s="21">
        <v>1</v>
      </c>
      <c r="M33" s="21">
        <v>1</v>
      </c>
      <c r="N33" s="21">
        <v>1</v>
      </c>
      <c r="O33" s="21">
        <v>1</v>
      </c>
      <c r="P33" s="21">
        <v>1</v>
      </c>
      <c r="Q33" s="21">
        <v>1</v>
      </c>
      <c r="R33" s="21">
        <v>1</v>
      </c>
      <c r="S33" s="21">
        <v>1</v>
      </c>
      <c r="T33" s="22">
        <f t="shared" si="3"/>
        <v>1</v>
      </c>
      <c r="U33" s="23">
        <f t="shared" si="0"/>
        <v>1</v>
      </c>
      <c r="V33" s="22">
        <f t="shared" si="1"/>
        <v>1</v>
      </c>
    </row>
    <row r="34" spans="1:22" ht="64.5" thickBot="1" x14ac:dyDescent="0.3">
      <c r="A34" s="12" t="s">
        <v>124</v>
      </c>
      <c r="B34" s="2" t="s">
        <v>125</v>
      </c>
      <c r="F34" s="13" t="s">
        <v>126</v>
      </c>
      <c r="G34" s="13" t="s">
        <v>127</v>
      </c>
      <c r="H34" s="13" t="s">
        <v>128</v>
      </c>
      <c r="I34" s="36" t="s">
        <v>117</v>
      </c>
      <c r="J34" s="20">
        <v>1</v>
      </c>
      <c r="K34" s="21">
        <v>2</v>
      </c>
      <c r="L34" s="21">
        <v>1</v>
      </c>
      <c r="M34" s="21">
        <v>1</v>
      </c>
      <c r="N34" s="21">
        <v>1</v>
      </c>
      <c r="O34" s="21">
        <v>1</v>
      </c>
      <c r="P34" s="21">
        <v>1</v>
      </c>
      <c r="Q34" s="21">
        <v>1</v>
      </c>
      <c r="R34" s="21">
        <v>1</v>
      </c>
      <c r="S34" s="21">
        <v>1</v>
      </c>
      <c r="T34" s="22">
        <f t="shared" si="3"/>
        <v>1</v>
      </c>
      <c r="U34" s="23">
        <f t="shared" si="0"/>
        <v>1</v>
      </c>
      <c r="V34" s="22">
        <f t="shared" si="1"/>
        <v>1</v>
      </c>
    </row>
    <row r="35" spans="1:22" ht="64.5" thickBot="1" x14ac:dyDescent="0.3">
      <c r="A35" s="12" t="s">
        <v>129</v>
      </c>
      <c r="B35" s="2" t="s">
        <v>130</v>
      </c>
      <c r="F35" s="13" t="s">
        <v>131</v>
      </c>
      <c r="G35" s="13" t="s">
        <v>132</v>
      </c>
      <c r="H35" s="13" t="s">
        <v>133</v>
      </c>
      <c r="I35" s="36" t="s">
        <v>117</v>
      </c>
      <c r="J35" s="20">
        <v>1</v>
      </c>
      <c r="K35" s="21">
        <v>2</v>
      </c>
      <c r="L35" s="21">
        <v>1</v>
      </c>
      <c r="M35" s="21">
        <v>1</v>
      </c>
      <c r="N35" s="21">
        <v>1</v>
      </c>
      <c r="O35" s="21">
        <v>1</v>
      </c>
      <c r="P35" s="21">
        <v>1</v>
      </c>
      <c r="Q35" s="21">
        <v>1</v>
      </c>
      <c r="R35" s="21">
        <v>1</v>
      </c>
      <c r="S35" s="21">
        <v>1</v>
      </c>
      <c r="T35" s="22">
        <f t="shared" si="3"/>
        <v>1</v>
      </c>
      <c r="U35" s="23">
        <f t="shared" si="0"/>
        <v>1</v>
      </c>
      <c r="V35" s="22">
        <f t="shared" si="1"/>
        <v>1</v>
      </c>
    </row>
    <row r="36" spans="1:22" ht="64.5" thickBot="1" x14ac:dyDescent="0.3">
      <c r="A36" s="12"/>
      <c r="F36" s="13"/>
      <c r="G36" s="13"/>
      <c r="H36" s="13" t="s">
        <v>134</v>
      </c>
      <c r="I36" s="36" t="s">
        <v>117</v>
      </c>
      <c r="J36" s="20">
        <v>1</v>
      </c>
      <c r="K36" s="21">
        <v>2</v>
      </c>
      <c r="L36" s="21">
        <v>1</v>
      </c>
      <c r="M36" s="21">
        <v>1</v>
      </c>
      <c r="N36" s="21">
        <v>1</v>
      </c>
      <c r="O36" s="21">
        <v>1</v>
      </c>
      <c r="P36" s="21">
        <v>1</v>
      </c>
      <c r="Q36" s="21">
        <v>1</v>
      </c>
      <c r="R36" s="21">
        <v>1</v>
      </c>
      <c r="S36" s="21">
        <v>1</v>
      </c>
      <c r="T36" s="22">
        <f t="shared" si="3"/>
        <v>1</v>
      </c>
      <c r="U36" s="23">
        <f t="shared" si="0"/>
        <v>1</v>
      </c>
      <c r="V36" s="22">
        <f t="shared" si="1"/>
        <v>1</v>
      </c>
    </row>
    <row r="37" spans="1:22" ht="64.5" thickBot="1" x14ac:dyDescent="0.3">
      <c r="A37" s="12"/>
      <c r="F37" s="13" t="s">
        <v>135</v>
      </c>
      <c r="G37" s="13" t="s">
        <v>136</v>
      </c>
      <c r="H37" s="13" t="s">
        <v>137</v>
      </c>
      <c r="I37" s="36" t="s">
        <v>117</v>
      </c>
      <c r="J37" s="20">
        <v>1</v>
      </c>
      <c r="K37" s="21">
        <v>2</v>
      </c>
      <c r="L37" s="21">
        <v>1</v>
      </c>
      <c r="M37" s="21">
        <v>1</v>
      </c>
      <c r="N37" s="21">
        <v>1</v>
      </c>
      <c r="O37" s="21">
        <v>1</v>
      </c>
      <c r="P37" s="21">
        <v>1</v>
      </c>
      <c r="Q37" s="21">
        <v>1</v>
      </c>
      <c r="R37" s="21">
        <v>1</v>
      </c>
      <c r="S37" s="21">
        <v>1</v>
      </c>
      <c r="T37" s="22">
        <f t="shared" si="3"/>
        <v>1</v>
      </c>
      <c r="U37" s="23">
        <f t="shared" si="0"/>
        <v>1</v>
      </c>
      <c r="V37" s="22">
        <f t="shared" si="1"/>
        <v>1</v>
      </c>
    </row>
    <row r="38" spans="1:22" ht="64.5" thickBot="1" x14ac:dyDescent="0.3">
      <c r="A38" s="12"/>
      <c r="F38" s="13" t="s">
        <v>138</v>
      </c>
      <c r="G38" s="13" t="s">
        <v>139</v>
      </c>
      <c r="H38" s="13" t="s">
        <v>140</v>
      </c>
      <c r="I38" s="36" t="s">
        <v>117</v>
      </c>
      <c r="J38" s="20">
        <v>1</v>
      </c>
      <c r="K38" s="21">
        <v>2</v>
      </c>
      <c r="L38" s="21">
        <v>1</v>
      </c>
      <c r="M38" s="21">
        <v>1</v>
      </c>
      <c r="N38" s="21">
        <v>1</v>
      </c>
      <c r="O38" s="21">
        <v>1</v>
      </c>
      <c r="P38" s="21">
        <v>1</v>
      </c>
      <c r="Q38" s="21">
        <v>1</v>
      </c>
      <c r="R38" s="21">
        <v>1</v>
      </c>
      <c r="S38" s="21">
        <v>1</v>
      </c>
      <c r="T38" s="22">
        <f t="shared" si="3"/>
        <v>1</v>
      </c>
      <c r="U38" s="23">
        <f t="shared" si="0"/>
        <v>1</v>
      </c>
      <c r="V38" s="22">
        <f t="shared" si="1"/>
        <v>1</v>
      </c>
    </row>
    <row r="39" spans="1:22" ht="64.5" thickBot="1" x14ac:dyDescent="0.3">
      <c r="A39" s="12"/>
      <c r="F39" s="13"/>
      <c r="G39" s="13"/>
      <c r="H39" s="13" t="s">
        <v>141</v>
      </c>
      <c r="I39" s="36" t="s">
        <v>117</v>
      </c>
      <c r="J39" s="20">
        <v>1</v>
      </c>
      <c r="K39" s="21">
        <v>2</v>
      </c>
      <c r="L39" s="21">
        <v>1</v>
      </c>
      <c r="M39" s="21">
        <v>1</v>
      </c>
      <c r="N39" s="21">
        <v>1</v>
      </c>
      <c r="O39" s="21">
        <v>1</v>
      </c>
      <c r="P39" s="21">
        <v>1</v>
      </c>
      <c r="Q39" s="21">
        <v>1</v>
      </c>
      <c r="R39" s="21">
        <v>1</v>
      </c>
      <c r="S39" s="21">
        <v>1</v>
      </c>
      <c r="T39" s="22">
        <f t="shared" si="3"/>
        <v>1</v>
      </c>
      <c r="U39" s="23">
        <f t="shared" si="0"/>
        <v>1</v>
      </c>
      <c r="V39" s="22">
        <f t="shared" si="1"/>
        <v>1</v>
      </c>
    </row>
    <row r="40" spans="1:22" ht="64.5" thickBot="1" x14ac:dyDescent="0.3">
      <c r="A40" s="12"/>
      <c r="F40" s="13"/>
      <c r="G40" s="13"/>
      <c r="H40" s="13" t="s">
        <v>142</v>
      </c>
      <c r="I40" s="36" t="s">
        <v>117</v>
      </c>
      <c r="J40" s="20">
        <v>1</v>
      </c>
      <c r="K40" s="21">
        <v>2</v>
      </c>
      <c r="L40" s="21">
        <v>1</v>
      </c>
      <c r="M40" s="21">
        <v>1</v>
      </c>
      <c r="N40" s="21">
        <v>1</v>
      </c>
      <c r="O40" s="21">
        <v>1</v>
      </c>
      <c r="P40" s="21">
        <v>1</v>
      </c>
      <c r="Q40" s="21">
        <v>1</v>
      </c>
      <c r="R40" s="21">
        <v>1</v>
      </c>
      <c r="S40" s="21">
        <v>1</v>
      </c>
      <c r="T40" s="22">
        <f t="shared" si="3"/>
        <v>1</v>
      </c>
      <c r="U40" s="23">
        <f t="shared" si="0"/>
        <v>1</v>
      </c>
      <c r="V40" s="22">
        <f t="shared" si="1"/>
        <v>1</v>
      </c>
    </row>
    <row r="41" spans="1:22" ht="77.25" thickBot="1" x14ac:dyDescent="0.3">
      <c r="A41" s="12"/>
      <c r="F41" s="13" t="s">
        <v>143</v>
      </c>
      <c r="G41" s="13" t="s">
        <v>144</v>
      </c>
      <c r="H41" s="13" t="s">
        <v>145</v>
      </c>
      <c r="I41" s="36" t="s">
        <v>146</v>
      </c>
      <c r="J41" s="20">
        <v>1</v>
      </c>
      <c r="K41" s="21">
        <v>2</v>
      </c>
      <c r="L41" s="21">
        <v>1</v>
      </c>
      <c r="M41" s="21">
        <v>1</v>
      </c>
      <c r="N41" s="21">
        <v>1</v>
      </c>
      <c r="O41" s="21">
        <v>1</v>
      </c>
      <c r="P41" s="21">
        <v>1</v>
      </c>
      <c r="Q41" s="21">
        <v>1</v>
      </c>
      <c r="R41" s="21">
        <v>1</v>
      </c>
      <c r="S41" s="21">
        <v>1</v>
      </c>
      <c r="T41" s="22">
        <f t="shared" si="3"/>
        <v>1</v>
      </c>
      <c r="U41" s="23">
        <f t="shared" si="0"/>
        <v>1</v>
      </c>
      <c r="V41" s="22">
        <f t="shared" si="1"/>
        <v>1</v>
      </c>
    </row>
    <row r="42" spans="1:22" ht="77.25" thickBot="1" x14ac:dyDescent="0.3">
      <c r="A42" s="12" t="s">
        <v>147</v>
      </c>
      <c r="B42" s="2" t="s">
        <v>148</v>
      </c>
      <c r="F42" s="13" t="s">
        <v>149</v>
      </c>
      <c r="G42" s="13" t="s">
        <v>150</v>
      </c>
      <c r="H42" s="13" t="s">
        <v>151</v>
      </c>
      <c r="I42" s="36" t="s">
        <v>152</v>
      </c>
      <c r="J42" s="20">
        <v>2</v>
      </c>
      <c r="K42" s="21">
        <v>2</v>
      </c>
      <c r="L42" s="21">
        <v>1</v>
      </c>
      <c r="M42" s="21">
        <v>1</v>
      </c>
      <c r="N42" s="21">
        <v>1</v>
      </c>
      <c r="O42" s="21">
        <v>1</v>
      </c>
      <c r="P42" s="21">
        <v>1</v>
      </c>
      <c r="Q42" s="21">
        <v>1</v>
      </c>
      <c r="R42" s="21">
        <v>1</v>
      </c>
      <c r="S42" s="21">
        <v>4</v>
      </c>
      <c r="T42" s="22">
        <f t="shared" si="3"/>
        <v>1</v>
      </c>
      <c r="U42" s="23">
        <f t="shared" si="0"/>
        <v>2</v>
      </c>
      <c r="V42" s="22">
        <f t="shared" si="1"/>
        <v>2</v>
      </c>
    </row>
    <row r="43" spans="1:22" ht="64.5" thickBot="1" x14ac:dyDescent="0.3">
      <c r="A43" s="12"/>
      <c r="F43" s="13"/>
      <c r="G43" s="13"/>
      <c r="H43" s="13" t="s">
        <v>153</v>
      </c>
      <c r="I43" s="36" t="s">
        <v>117</v>
      </c>
      <c r="J43" s="20">
        <v>2</v>
      </c>
      <c r="K43" s="21">
        <v>2</v>
      </c>
      <c r="L43" s="21">
        <v>1</v>
      </c>
      <c r="M43" s="21">
        <v>1</v>
      </c>
      <c r="N43" s="21">
        <v>1</v>
      </c>
      <c r="O43" s="21">
        <v>1</v>
      </c>
      <c r="P43" s="21">
        <v>1</v>
      </c>
      <c r="Q43" s="21">
        <v>1</v>
      </c>
      <c r="R43" s="21">
        <v>1</v>
      </c>
      <c r="S43" s="21">
        <v>4</v>
      </c>
      <c r="T43" s="22">
        <f t="shared" si="3"/>
        <v>1</v>
      </c>
      <c r="U43" s="23">
        <f t="shared" si="0"/>
        <v>2</v>
      </c>
      <c r="V43" s="22">
        <f t="shared" si="1"/>
        <v>2</v>
      </c>
    </row>
    <row r="44" spans="1:22" ht="77.25" thickBot="1" x14ac:dyDescent="0.3">
      <c r="A44" s="12"/>
      <c r="F44" s="13" t="s">
        <v>154</v>
      </c>
      <c r="G44" s="13" t="s">
        <v>155</v>
      </c>
      <c r="H44" s="13" t="s">
        <v>156</v>
      </c>
      <c r="I44" s="36" t="s">
        <v>117</v>
      </c>
      <c r="J44" s="20">
        <v>2</v>
      </c>
      <c r="K44" s="21">
        <v>2</v>
      </c>
      <c r="L44" s="21">
        <v>1</v>
      </c>
      <c r="M44" s="21">
        <v>1</v>
      </c>
      <c r="N44" s="21">
        <v>1</v>
      </c>
      <c r="O44" s="21">
        <v>1</v>
      </c>
      <c r="P44" s="21">
        <v>1</v>
      </c>
      <c r="Q44" s="21">
        <v>1</v>
      </c>
      <c r="R44" s="21">
        <v>1</v>
      </c>
      <c r="S44" s="21">
        <v>1</v>
      </c>
      <c r="T44" s="22">
        <f t="shared" si="3"/>
        <v>1</v>
      </c>
      <c r="U44" s="23">
        <f t="shared" si="0"/>
        <v>1</v>
      </c>
      <c r="V44" s="22">
        <f t="shared" si="1"/>
        <v>1</v>
      </c>
    </row>
    <row r="45" spans="1:22" ht="64.5" thickBot="1" x14ac:dyDescent="0.3">
      <c r="A45" s="12"/>
      <c r="F45" s="13"/>
      <c r="G45" s="13"/>
      <c r="H45" s="13" t="s">
        <v>157</v>
      </c>
      <c r="I45" s="36" t="s">
        <v>117</v>
      </c>
      <c r="J45" s="20">
        <v>2</v>
      </c>
      <c r="K45" s="21">
        <v>2</v>
      </c>
      <c r="L45" s="21">
        <v>1</v>
      </c>
      <c r="M45" s="21">
        <v>1</v>
      </c>
      <c r="N45" s="21">
        <v>1</v>
      </c>
      <c r="O45" s="21">
        <v>1</v>
      </c>
      <c r="P45" s="21">
        <v>1</v>
      </c>
      <c r="Q45" s="21">
        <v>1</v>
      </c>
      <c r="R45" s="21">
        <v>1</v>
      </c>
      <c r="S45" s="21">
        <v>1</v>
      </c>
      <c r="T45" s="22">
        <f t="shared" si="3"/>
        <v>1</v>
      </c>
      <c r="U45" s="23">
        <f t="shared" si="0"/>
        <v>1</v>
      </c>
      <c r="V45" s="22">
        <f t="shared" si="1"/>
        <v>1</v>
      </c>
    </row>
    <row r="46" spans="1:22" ht="64.5" thickBot="1" x14ac:dyDescent="0.3">
      <c r="A46" s="12" t="s">
        <v>158</v>
      </c>
      <c r="B46" s="2" t="s">
        <v>159</v>
      </c>
      <c r="F46" s="13" t="s">
        <v>160</v>
      </c>
      <c r="G46" s="13" t="s">
        <v>161</v>
      </c>
      <c r="H46" s="13" t="s">
        <v>103</v>
      </c>
      <c r="I46" s="36" t="s">
        <v>117</v>
      </c>
      <c r="J46" s="20">
        <v>2</v>
      </c>
      <c r="K46" s="21">
        <v>2</v>
      </c>
      <c r="L46" s="21">
        <v>1</v>
      </c>
      <c r="M46" s="21">
        <v>1</v>
      </c>
      <c r="N46" s="21">
        <v>1</v>
      </c>
      <c r="O46" s="21">
        <v>1</v>
      </c>
      <c r="P46" s="21">
        <v>1</v>
      </c>
      <c r="Q46" s="21">
        <v>1</v>
      </c>
      <c r="R46" s="21">
        <v>1</v>
      </c>
      <c r="S46" s="21">
        <v>2</v>
      </c>
      <c r="T46" s="22">
        <f t="shared" si="3"/>
        <v>1</v>
      </c>
      <c r="U46" s="23">
        <f t="shared" si="0"/>
        <v>1</v>
      </c>
      <c r="V46" s="22">
        <f t="shared" si="1"/>
        <v>1</v>
      </c>
    </row>
    <row r="47" spans="1:22" ht="64.5" thickBot="1" x14ac:dyDescent="0.3">
      <c r="A47" s="12"/>
      <c r="F47" s="13" t="s">
        <v>162</v>
      </c>
      <c r="G47" s="13" t="s">
        <v>163</v>
      </c>
      <c r="H47" s="13" t="s">
        <v>164</v>
      </c>
      <c r="I47" s="36" t="s">
        <v>117</v>
      </c>
      <c r="J47" s="20">
        <v>2</v>
      </c>
      <c r="K47" s="21">
        <v>2</v>
      </c>
      <c r="L47" s="21">
        <v>1</v>
      </c>
      <c r="M47" s="21">
        <v>1</v>
      </c>
      <c r="N47" s="21">
        <v>1</v>
      </c>
      <c r="O47" s="21">
        <v>1</v>
      </c>
      <c r="P47" s="21">
        <v>1</v>
      </c>
      <c r="Q47" s="21">
        <v>1</v>
      </c>
      <c r="R47" s="21">
        <v>1</v>
      </c>
      <c r="S47" s="21">
        <v>1</v>
      </c>
      <c r="T47" s="22">
        <f t="shared" si="3"/>
        <v>1</v>
      </c>
      <c r="U47" s="23">
        <f t="shared" si="0"/>
        <v>1</v>
      </c>
      <c r="V47" s="22">
        <f t="shared" si="1"/>
        <v>1</v>
      </c>
    </row>
    <row r="48" spans="1:22" ht="64.5" thickBot="1" x14ac:dyDescent="0.3">
      <c r="A48" s="12" t="s">
        <v>165</v>
      </c>
      <c r="B48" s="2" t="s">
        <v>166</v>
      </c>
      <c r="F48" s="13" t="s">
        <v>166</v>
      </c>
      <c r="G48" s="13" t="s">
        <v>166</v>
      </c>
      <c r="H48" s="13" t="s">
        <v>167</v>
      </c>
      <c r="I48" s="36" t="s">
        <v>117</v>
      </c>
      <c r="J48" s="20">
        <v>2</v>
      </c>
      <c r="K48" s="21">
        <v>5</v>
      </c>
      <c r="L48" s="21">
        <v>1</v>
      </c>
      <c r="M48" s="21">
        <v>1</v>
      </c>
      <c r="N48" s="21">
        <v>1</v>
      </c>
      <c r="O48" s="21">
        <v>1</v>
      </c>
      <c r="P48" s="21">
        <v>1</v>
      </c>
      <c r="Q48" s="21">
        <v>1</v>
      </c>
      <c r="R48" s="21">
        <v>1</v>
      </c>
      <c r="S48" s="21">
        <v>2</v>
      </c>
      <c r="T48" s="22">
        <f>ROUND(AVERAGE(J48:O48),0)</f>
        <v>2</v>
      </c>
      <c r="U48" s="23">
        <f>ROUND(AVERAGE(P48:S48),0)</f>
        <v>1</v>
      </c>
      <c r="V48" s="22">
        <f>ROUND(T48*U48,0)</f>
        <v>2</v>
      </c>
    </row>
    <row r="49" spans="1:22" ht="64.5" thickBot="1" x14ac:dyDescent="0.3">
      <c r="A49" s="12" t="s">
        <v>168</v>
      </c>
      <c r="B49" s="2" t="s">
        <v>169</v>
      </c>
      <c r="F49" s="2" t="s">
        <v>169</v>
      </c>
      <c r="G49" s="13" t="s">
        <v>170</v>
      </c>
      <c r="H49" s="13" t="s">
        <v>171</v>
      </c>
      <c r="I49" s="36" t="s">
        <v>117</v>
      </c>
      <c r="J49" s="20">
        <v>1</v>
      </c>
      <c r="K49" s="21">
        <v>5</v>
      </c>
      <c r="L49" s="21">
        <v>1</v>
      </c>
      <c r="M49" s="21">
        <v>1</v>
      </c>
      <c r="N49" s="21">
        <v>1</v>
      </c>
      <c r="O49" s="21">
        <v>1</v>
      </c>
      <c r="P49" s="21">
        <v>1</v>
      </c>
      <c r="Q49" s="21">
        <v>1</v>
      </c>
      <c r="R49" s="21">
        <v>1</v>
      </c>
      <c r="S49" s="21">
        <v>1</v>
      </c>
      <c r="T49" s="22">
        <f>ROUND(AVERAGE(J49:O49),0)</f>
        <v>2</v>
      </c>
      <c r="U49" s="23">
        <f>ROUND(AVERAGE(P49:S49),0)</f>
        <v>1</v>
      </c>
      <c r="V49" s="22">
        <f>ROUND(T49*U49,0)</f>
        <v>2</v>
      </c>
    </row>
    <row r="50" spans="1:22" ht="64.5" thickBot="1" x14ac:dyDescent="0.3">
      <c r="A50" s="12" t="s">
        <v>172</v>
      </c>
      <c r="B50" s="2" t="s">
        <v>173</v>
      </c>
      <c r="F50" s="2" t="s">
        <v>173</v>
      </c>
      <c r="G50" s="13" t="s">
        <v>174</v>
      </c>
      <c r="H50" s="13" t="s">
        <v>175</v>
      </c>
      <c r="I50" s="36" t="s">
        <v>117</v>
      </c>
      <c r="J50" s="20">
        <v>1</v>
      </c>
      <c r="K50" s="21">
        <v>5</v>
      </c>
      <c r="L50" s="21">
        <v>1</v>
      </c>
      <c r="M50" s="21">
        <v>1</v>
      </c>
      <c r="N50" s="21">
        <v>1</v>
      </c>
      <c r="O50" s="21">
        <v>1</v>
      </c>
      <c r="P50" s="21">
        <v>1</v>
      </c>
      <c r="Q50" s="21">
        <v>1</v>
      </c>
      <c r="R50" s="21">
        <v>1</v>
      </c>
      <c r="S50" s="21">
        <v>1</v>
      </c>
      <c r="T50" s="22">
        <f>ROUND(AVERAGE(J50:O50),0)</f>
        <v>2</v>
      </c>
      <c r="U50" s="23">
        <f>ROUND(AVERAGE(P50:S50),0)</f>
        <v>1</v>
      </c>
      <c r="V50" s="22">
        <f>ROUND(T50*U50,0)</f>
        <v>2</v>
      </c>
    </row>
    <row r="51" spans="1:22" ht="64.5" thickBot="1" x14ac:dyDescent="0.3">
      <c r="A51" s="12" t="s">
        <v>176</v>
      </c>
      <c r="B51" s="13" t="s">
        <v>177</v>
      </c>
      <c r="F51" s="13" t="s">
        <v>177</v>
      </c>
      <c r="G51" s="13" t="s">
        <v>178</v>
      </c>
      <c r="H51" s="13" t="s">
        <v>179</v>
      </c>
      <c r="I51" s="36" t="s">
        <v>117</v>
      </c>
      <c r="J51" s="20">
        <v>1</v>
      </c>
      <c r="K51" s="21">
        <v>5</v>
      </c>
      <c r="L51" s="21">
        <v>1</v>
      </c>
      <c r="M51" s="21">
        <v>1</v>
      </c>
      <c r="N51" s="21">
        <v>1</v>
      </c>
      <c r="O51" s="21">
        <v>1</v>
      </c>
      <c r="P51" s="21">
        <v>1</v>
      </c>
      <c r="Q51" s="21">
        <v>1</v>
      </c>
      <c r="R51" s="21">
        <v>1</v>
      </c>
      <c r="S51" s="21">
        <v>1</v>
      </c>
      <c r="T51" s="22">
        <f t="shared" si="3"/>
        <v>2</v>
      </c>
      <c r="U51" s="23">
        <f t="shared" si="0"/>
        <v>1</v>
      </c>
      <c r="V51" s="22">
        <f t="shared" si="1"/>
        <v>2</v>
      </c>
    </row>
    <row r="52" spans="1:22" ht="64.5" thickBot="1" x14ac:dyDescent="0.3">
      <c r="A52" s="12"/>
      <c r="F52" s="13" t="s">
        <v>180</v>
      </c>
      <c r="G52" s="13" t="s">
        <v>181</v>
      </c>
      <c r="H52" s="13" t="s">
        <v>182</v>
      </c>
      <c r="I52" s="36" t="s">
        <v>117</v>
      </c>
      <c r="J52" s="20">
        <v>2</v>
      </c>
      <c r="K52" s="21">
        <v>5</v>
      </c>
      <c r="L52" s="21">
        <v>1</v>
      </c>
      <c r="M52" s="21">
        <v>1</v>
      </c>
      <c r="N52" s="21">
        <v>1</v>
      </c>
      <c r="O52" s="21">
        <v>1</v>
      </c>
      <c r="P52" s="21">
        <v>1</v>
      </c>
      <c r="Q52" s="21">
        <v>1</v>
      </c>
      <c r="R52" s="21">
        <v>1</v>
      </c>
      <c r="S52" s="21">
        <v>1</v>
      </c>
      <c r="T52" s="22">
        <f t="shared" si="3"/>
        <v>2</v>
      </c>
      <c r="U52" s="23">
        <f t="shared" si="0"/>
        <v>1</v>
      </c>
      <c r="V52" s="22">
        <f t="shared" si="1"/>
        <v>2</v>
      </c>
    </row>
    <row r="53" spans="1:22" ht="64.5" thickBot="1" x14ac:dyDescent="0.3">
      <c r="A53" s="12"/>
      <c r="F53" s="13"/>
      <c r="G53" s="13"/>
      <c r="H53" s="13" t="s">
        <v>183</v>
      </c>
      <c r="I53" s="36" t="s">
        <v>117</v>
      </c>
      <c r="J53" s="20">
        <v>2</v>
      </c>
      <c r="K53" s="21">
        <v>5</v>
      </c>
      <c r="L53" s="21">
        <v>1</v>
      </c>
      <c r="M53" s="21">
        <v>1</v>
      </c>
      <c r="N53" s="21">
        <v>1</v>
      </c>
      <c r="O53" s="21">
        <v>1</v>
      </c>
      <c r="P53" s="21">
        <v>1</v>
      </c>
      <c r="Q53" s="21">
        <v>1</v>
      </c>
      <c r="R53" s="21">
        <v>1</v>
      </c>
      <c r="S53" s="21">
        <v>1</v>
      </c>
      <c r="T53" s="22">
        <f t="shared" si="3"/>
        <v>2</v>
      </c>
      <c r="U53" s="23">
        <f t="shared" si="0"/>
        <v>1</v>
      </c>
      <c r="V53" s="22">
        <f t="shared" si="1"/>
        <v>2</v>
      </c>
    </row>
    <row r="54" spans="1:22" ht="64.5" thickBot="1" x14ac:dyDescent="0.3">
      <c r="A54" s="12"/>
      <c r="F54" s="13"/>
      <c r="G54" s="13"/>
      <c r="H54" s="13" t="s">
        <v>184</v>
      </c>
      <c r="I54" s="36" t="s">
        <v>117</v>
      </c>
      <c r="J54" s="20">
        <v>2</v>
      </c>
      <c r="K54" s="21">
        <v>5</v>
      </c>
      <c r="L54" s="21">
        <v>1</v>
      </c>
      <c r="M54" s="21">
        <v>1</v>
      </c>
      <c r="N54" s="21">
        <v>1</v>
      </c>
      <c r="O54" s="21">
        <v>1</v>
      </c>
      <c r="P54" s="21">
        <v>1</v>
      </c>
      <c r="Q54" s="21">
        <v>1</v>
      </c>
      <c r="R54" s="21">
        <v>1</v>
      </c>
      <c r="S54" s="21">
        <v>1</v>
      </c>
      <c r="T54" s="22">
        <f t="shared" si="3"/>
        <v>2</v>
      </c>
      <c r="U54" s="23">
        <f t="shared" si="0"/>
        <v>1</v>
      </c>
      <c r="V54" s="22">
        <f t="shared" si="1"/>
        <v>2</v>
      </c>
    </row>
    <row r="55" spans="1:22" ht="64.5" thickBot="1" x14ac:dyDescent="0.3">
      <c r="A55" s="12"/>
      <c r="F55" s="13" t="s">
        <v>185</v>
      </c>
      <c r="G55" s="13" t="s">
        <v>186</v>
      </c>
      <c r="H55" s="13" t="s">
        <v>187</v>
      </c>
      <c r="I55" s="36" t="s">
        <v>117</v>
      </c>
      <c r="J55" s="20">
        <v>2</v>
      </c>
      <c r="K55" s="21">
        <v>5</v>
      </c>
      <c r="L55" s="21">
        <v>1</v>
      </c>
      <c r="M55" s="21">
        <v>1</v>
      </c>
      <c r="N55" s="21">
        <v>1</v>
      </c>
      <c r="O55" s="21">
        <v>1</v>
      </c>
      <c r="P55" s="21">
        <v>1</v>
      </c>
      <c r="Q55" s="21">
        <v>1</v>
      </c>
      <c r="R55" s="21">
        <v>1</v>
      </c>
      <c r="S55" s="21">
        <v>1</v>
      </c>
      <c r="T55" s="22">
        <f t="shared" si="3"/>
        <v>2</v>
      </c>
      <c r="U55" s="23">
        <f t="shared" si="0"/>
        <v>1</v>
      </c>
      <c r="V55" s="22">
        <f t="shared" si="1"/>
        <v>2</v>
      </c>
    </row>
    <row r="56" spans="1:22" ht="64.5" thickBot="1" x14ac:dyDescent="0.3">
      <c r="A56" s="12" t="s">
        <v>188</v>
      </c>
      <c r="B56" s="13" t="s">
        <v>189</v>
      </c>
      <c r="F56" s="13" t="s">
        <v>189</v>
      </c>
      <c r="G56" s="13" t="s">
        <v>190</v>
      </c>
      <c r="H56" s="13" t="s">
        <v>191</v>
      </c>
      <c r="I56" s="36" t="s">
        <v>117</v>
      </c>
      <c r="J56" s="20">
        <v>2</v>
      </c>
      <c r="K56" s="21">
        <v>5</v>
      </c>
      <c r="L56" s="21">
        <v>1</v>
      </c>
      <c r="M56" s="21">
        <v>1</v>
      </c>
      <c r="N56" s="21">
        <v>1</v>
      </c>
      <c r="O56" s="21">
        <v>1</v>
      </c>
      <c r="P56" s="21">
        <v>1</v>
      </c>
      <c r="Q56" s="21">
        <v>1</v>
      </c>
      <c r="R56" s="21">
        <v>1</v>
      </c>
      <c r="S56" s="21">
        <v>2</v>
      </c>
      <c r="T56" s="22">
        <f t="shared" si="3"/>
        <v>2</v>
      </c>
      <c r="U56" s="23">
        <f t="shared" si="0"/>
        <v>1</v>
      </c>
      <c r="V56" s="22">
        <f t="shared" si="1"/>
        <v>2</v>
      </c>
    </row>
    <row r="57" spans="1:22" ht="64.5" thickBot="1" x14ac:dyDescent="0.3">
      <c r="A57" s="12"/>
      <c r="F57" s="13" t="s">
        <v>192</v>
      </c>
      <c r="G57" s="13" t="s">
        <v>193</v>
      </c>
      <c r="H57" s="13" t="s">
        <v>194</v>
      </c>
      <c r="I57" s="36" t="s">
        <v>117</v>
      </c>
      <c r="J57" s="20">
        <v>2</v>
      </c>
      <c r="K57" s="21">
        <v>5</v>
      </c>
      <c r="L57" s="21">
        <v>1</v>
      </c>
      <c r="M57" s="21">
        <v>1</v>
      </c>
      <c r="N57" s="21">
        <v>1</v>
      </c>
      <c r="O57" s="21">
        <v>1</v>
      </c>
      <c r="P57" s="21">
        <v>1</v>
      </c>
      <c r="Q57" s="21">
        <v>1</v>
      </c>
      <c r="R57" s="21">
        <v>1</v>
      </c>
      <c r="S57" s="21">
        <v>1</v>
      </c>
      <c r="T57" s="22">
        <f t="shared" si="3"/>
        <v>2</v>
      </c>
      <c r="U57" s="23">
        <f t="shared" si="0"/>
        <v>1</v>
      </c>
      <c r="V57" s="22">
        <f t="shared" si="1"/>
        <v>2</v>
      </c>
    </row>
    <row r="58" spans="1:22" ht="64.5" thickBot="1" x14ac:dyDescent="0.3">
      <c r="A58" s="12"/>
      <c r="F58" s="13" t="s">
        <v>195</v>
      </c>
      <c r="G58" s="13" t="s">
        <v>196</v>
      </c>
      <c r="H58" s="13" t="s">
        <v>197</v>
      </c>
      <c r="I58" s="36" t="s">
        <v>117</v>
      </c>
      <c r="J58" s="20">
        <v>2</v>
      </c>
      <c r="K58" s="21">
        <v>5</v>
      </c>
      <c r="L58" s="21">
        <v>1</v>
      </c>
      <c r="M58" s="21">
        <v>1</v>
      </c>
      <c r="N58" s="21">
        <v>1</v>
      </c>
      <c r="O58" s="21">
        <v>1</v>
      </c>
      <c r="P58" s="21">
        <v>1</v>
      </c>
      <c r="Q58" s="21">
        <v>1</v>
      </c>
      <c r="R58" s="21">
        <v>1</v>
      </c>
      <c r="S58" s="21">
        <v>2</v>
      </c>
      <c r="T58" s="22">
        <f t="shared" si="3"/>
        <v>2</v>
      </c>
      <c r="U58" s="23">
        <f t="shared" si="0"/>
        <v>1</v>
      </c>
      <c r="V58" s="22">
        <f t="shared" si="1"/>
        <v>2</v>
      </c>
    </row>
    <row r="59" spans="1:22" ht="78" thickBot="1" x14ac:dyDescent="0.3">
      <c r="A59" s="12" t="s">
        <v>198</v>
      </c>
      <c r="B59" s="37" t="s">
        <v>199</v>
      </c>
      <c r="F59" s="13" t="s">
        <v>200</v>
      </c>
      <c r="G59" s="13" t="s">
        <v>201</v>
      </c>
      <c r="H59" s="13" t="s">
        <v>202</v>
      </c>
      <c r="I59" s="36" t="s">
        <v>117</v>
      </c>
      <c r="J59" s="32">
        <v>1</v>
      </c>
      <c r="K59" s="33">
        <v>5</v>
      </c>
      <c r="L59" s="33">
        <v>1</v>
      </c>
      <c r="M59" s="33">
        <v>1</v>
      </c>
      <c r="N59" s="33">
        <v>1</v>
      </c>
      <c r="O59" s="33">
        <v>1</v>
      </c>
      <c r="P59" s="33">
        <v>1</v>
      </c>
      <c r="Q59" s="33">
        <v>1</v>
      </c>
      <c r="R59" s="33">
        <v>1</v>
      </c>
      <c r="S59" s="33">
        <v>2</v>
      </c>
      <c r="T59" s="34">
        <f t="shared" si="3"/>
        <v>2</v>
      </c>
      <c r="U59" s="35">
        <f t="shared" si="0"/>
        <v>1</v>
      </c>
      <c r="V59" s="34">
        <f t="shared" si="1"/>
        <v>2</v>
      </c>
    </row>
    <row r="60" spans="1:22" ht="64.5" thickBot="1" x14ac:dyDescent="0.3">
      <c r="A60" s="38"/>
      <c r="B60" s="39"/>
      <c r="C60" s="39"/>
      <c r="D60" s="39"/>
      <c r="E60" s="39"/>
      <c r="F60" s="40" t="s">
        <v>203</v>
      </c>
      <c r="G60" s="40" t="s">
        <v>204</v>
      </c>
      <c r="H60" s="40" t="s">
        <v>204</v>
      </c>
      <c r="I60" s="41" t="s">
        <v>117</v>
      </c>
      <c r="J60" s="42">
        <v>1</v>
      </c>
      <c r="K60" s="43">
        <v>5</v>
      </c>
      <c r="L60" s="43">
        <v>1</v>
      </c>
      <c r="M60" s="43">
        <v>1</v>
      </c>
      <c r="N60" s="43">
        <v>1</v>
      </c>
      <c r="O60" s="43">
        <v>1</v>
      </c>
      <c r="P60" s="43">
        <v>1</v>
      </c>
      <c r="Q60" s="43">
        <v>1</v>
      </c>
      <c r="R60" s="43">
        <v>1</v>
      </c>
      <c r="S60" s="43">
        <v>1</v>
      </c>
      <c r="T60" s="44">
        <f t="shared" si="3"/>
        <v>2</v>
      </c>
      <c r="U60" s="45">
        <f t="shared" si="0"/>
        <v>1</v>
      </c>
      <c r="V60" s="46">
        <f t="shared" si="1"/>
        <v>2</v>
      </c>
    </row>
    <row r="61" spans="1:22" x14ac:dyDescent="0.25">
      <c r="A61" s="47" t="s">
        <v>205</v>
      </c>
      <c r="B61" s="48"/>
      <c r="C61" s="48"/>
      <c r="D61" s="48"/>
      <c r="E61" s="48"/>
      <c r="F61" s="48"/>
      <c r="G61" s="48"/>
      <c r="H61" s="48"/>
      <c r="I61" s="49"/>
      <c r="J61" s="49"/>
      <c r="K61" s="49"/>
      <c r="L61" s="49"/>
      <c r="M61" s="49"/>
      <c r="N61" s="49"/>
      <c r="O61" s="49"/>
      <c r="P61" s="49"/>
      <c r="Q61" s="49"/>
      <c r="R61" s="49"/>
      <c r="S61" s="49"/>
      <c r="T61" s="49"/>
      <c r="U61" s="49"/>
      <c r="V61" s="50"/>
    </row>
    <row r="62" spans="1:22" ht="65.25" thickBot="1" x14ac:dyDescent="0.3">
      <c r="A62" s="47"/>
      <c r="B62" s="48" t="s">
        <v>2</v>
      </c>
      <c r="C62" s="48"/>
      <c r="D62" s="48" t="s">
        <v>3</v>
      </c>
      <c r="E62" s="48"/>
      <c r="F62" s="48" t="s">
        <v>4</v>
      </c>
      <c r="G62" s="48" t="s">
        <v>5</v>
      </c>
      <c r="H62" s="48" t="s">
        <v>6</v>
      </c>
      <c r="I62" s="51" t="s">
        <v>7</v>
      </c>
      <c r="J62" s="9" t="s">
        <v>8</v>
      </c>
      <c r="K62" s="9" t="s">
        <v>9</v>
      </c>
      <c r="L62" s="9" t="s">
        <v>10</v>
      </c>
      <c r="M62" s="9" t="s">
        <v>11</v>
      </c>
      <c r="N62" s="9" t="s">
        <v>12</v>
      </c>
      <c r="O62" s="9" t="s">
        <v>13</v>
      </c>
      <c r="P62" s="9" t="s">
        <v>14</v>
      </c>
      <c r="Q62" s="9" t="s">
        <v>15</v>
      </c>
      <c r="R62" s="9" t="s">
        <v>16</v>
      </c>
      <c r="S62" s="9" t="s">
        <v>17</v>
      </c>
      <c r="T62" s="10" t="s">
        <v>18</v>
      </c>
      <c r="U62" s="10" t="s">
        <v>19</v>
      </c>
      <c r="V62" s="11" t="s">
        <v>20</v>
      </c>
    </row>
    <row r="63" spans="1:22" ht="90" thickBot="1" x14ac:dyDescent="0.3">
      <c r="A63" s="52" t="s">
        <v>206</v>
      </c>
      <c r="B63" s="53" t="s">
        <v>207</v>
      </c>
      <c r="C63" s="54" t="s">
        <v>208</v>
      </c>
      <c r="D63" s="53" t="s">
        <v>209</v>
      </c>
      <c r="E63" s="53" t="s">
        <v>210</v>
      </c>
      <c r="F63" s="53" t="s">
        <v>211</v>
      </c>
      <c r="G63" s="53" t="s">
        <v>211</v>
      </c>
      <c r="H63" s="55" t="s">
        <v>212</v>
      </c>
      <c r="I63" s="55" t="s">
        <v>213</v>
      </c>
      <c r="J63" s="56">
        <v>4</v>
      </c>
      <c r="K63" s="21">
        <v>5</v>
      </c>
      <c r="L63" s="21">
        <v>1</v>
      </c>
      <c r="M63" s="21">
        <v>3</v>
      </c>
      <c r="N63" s="21">
        <v>1</v>
      </c>
      <c r="O63" s="21">
        <v>1</v>
      </c>
      <c r="P63" s="21">
        <v>1</v>
      </c>
      <c r="Q63" s="21">
        <v>1</v>
      </c>
      <c r="R63" s="21">
        <v>0</v>
      </c>
      <c r="S63" s="21">
        <v>3</v>
      </c>
      <c r="T63" s="22">
        <f t="shared" si="3"/>
        <v>3</v>
      </c>
      <c r="U63" s="23">
        <f t="shared" si="0"/>
        <v>1</v>
      </c>
      <c r="V63" s="22">
        <f t="shared" si="1"/>
        <v>3</v>
      </c>
    </row>
    <row r="64" spans="1:22" ht="26.25" thickBot="1" x14ac:dyDescent="0.3">
      <c r="A64" s="12"/>
      <c r="D64" s="13"/>
      <c r="E64" s="13" t="s">
        <v>214</v>
      </c>
      <c r="F64" s="13" t="s">
        <v>215</v>
      </c>
      <c r="G64" s="13" t="s">
        <v>216</v>
      </c>
      <c r="H64" s="13" t="s">
        <v>58</v>
      </c>
      <c r="I64" s="57"/>
      <c r="J64" s="32">
        <v>2</v>
      </c>
      <c r="K64" s="33">
        <v>5</v>
      </c>
      <c r="L64" s="33">
        <v>1</v>
      </c>
      <c r="M64" s="33">
        <v>3</v>
      </c>
      <c r="N64" s="33">
        <v>1</v>
      </c>
      <c r="O64" s="33">
        <v>1</v>
      </c>
      <c r="P64" s="33">
        <v>1</v>
      </c>
      <c r="Q64" s="33">
        <v>1</v>
      </c>
      <c r="R64" s="33">
        <v>0</v>
      </c>
      <c r="S64" s="33">
        <v>3</v>
      </c>
      <c r="T64" s="34">
        <f t="shared" si="3"/>
        <v>2</v>
      </c>
      <c r="U64" s="35">
        <f t="shared" si="0"/>
        <v>1</v>
      </c>
      <c r="V64" s="34">
        <f t="shared" si="1"/>
        <v>2</v>
      </c>
    </row>
    <row r="65" spans="1:22" x14ac:dyDescent="0.25">
      <c r="A65" s="58" t="s">
        <v>217</v>
      </c>
      <c r="B65" s="49"/>
      <c r="C65" s="49"/>
      <c r="D65" s="49"/>
      <c r="E65" s="49"/>
      <c r="F65" s="49"/>
      <c r="G65" s="59"/>
      <c r="H65" s="59"/>
      <c r="I65" s="49"/>
      <c r="J65" s="49"/>
      <c r="K65" s="49"/>
      <c r="L65" s="49"/>
      <c r="M65" s="49"/>
      <c r="N65" s="49"/>
      <c r="O65" s="49"/>
      <c r="P65" s="49"/>
      <c r="Q65" s="49"/>
      <c r="R65" s="49"/>
      <c r="S65" s="49"/>
      <c r="T65" s="49"/>
      <c r="U65" s="49"/>
      <c r="V65" s="50"/>
    </row>
    <row r="66" spans="1:22" ht="65.25" thickBot="1" x14ac:dyDescent="0.3">
      <c r="A66" s="60"/>
      <c r="B66" s="61" t="s">
        <v>2</v>
      </c>
      <c r="C66" s="61"/>
      <c r="D66" s="61" t="s">
        <v>3</v>
      </c>
      <c r="E66" s="61"/>
      <c r="F66" s="61" t="s">
        <v>4</v>
      </c>
      <c r="G66" s="51" t="s">
        <v>5</v>
      </c>
      <c r="H66" s="51" t="s">
        <v>6</v>
      </c>
      <c r="I66" s="51" t="s">
        <v>7</v>
      </c>
      <c r="J66" s="9" t="s">
        <v>8</v>
      </c>
      <c r="K66" s="9" t="s">
        <v>9</v>
      </c>
      <c r="L66" s="9" t="s">
        <v>10</v>
      </c>
      <c r="M66" s="9" t="s">
        <v>11</v>
      </c>
      <c r="N66" s="9" t="s">
        <v>12</v>
      </c>
      <c r="O66" s="9" t="s">
        <v>13</v>
      </c>
      <c r="P66" s="9" t="s">
        <v>14</v>
      </c>
      <c r="Q66" s="9" t="s">
        <v>15</v>
      </c>
      <c r="R66" s="9" t="s">
        <v>16</v>
      </c>
      <c r="S66" s="9" t="s">
        <v>17</v>
      </c>
      <c r="T66" s="10" t="s">
        <v>18</v>
      </c>
      <c r="U66" s="10" t="s">
        <v>19</v>
      </c>
      <c r="V66" s="11" t="s">
        <v>20</v>
      </c>
    </row>
    <row r="67" spans="1:22" ht="51.75" thickBot="1" x14ac:dyDescent="0.3">
      <c r="A67" s="62" t="s">
        <v>218</v>
      </c>
      <c r="B67" s="37" t="s">
        <v>219</v>
      </c>
      <c r="C67" s="2" t="s">
        <v>220</v>
      </c>
      <c r="D67" s="37" t="s">
        <v>221</v>
      </c>
      <c r="E67" s="63" t="s">
        <v>222</v>
      </c>
      <c r="F67" s="64" t="s">
        <v>223</v>
      </c>
      <c r="G67" s="64" t="s">
        <v>224</v>
      </c>
      <c r="H67" s="65" t="s">
        <v>47</v>
      </c>
      <c r="I67" s="36"/>
      <c r="J67" s="20"/>
      <c r="K67" s="21"/>
      <c r="L67" s="21"/>
      <c r="M67" s="21"/>
      <c r="N67" s="21"/>
      <c r="O67" s="21"/>
      <c r="P67" s="21"/>
      <c r="Q67" s="21"/>
      <c r="R67" s="21"/>
      <c r="S67" s="21"/>
      <c r="T67" s="22"/>
      <c r="U67" s="23"/>
      <c r="V67" s="22"/>
    </row>
    <row r="68" spans="1:22" ht="27" thickBot="1" x14ac:dyDescent="0.3">
      <c r="A68" s="62"/>
      <c r="B68" s="37"/>
      <c r="D68" s="37"/>
      <c r="E68" s="37" t="s">
        <v>225</v>
      </c>
      <c r="F68" s="13" t="s">
        <v>226</v>
      </c>
      <c r="G68" s="13" t="s">
        <v>226</v>
      </c>
      <c r="H68" s="65" t="s">
        <v>227</v>
      </c>
      <c r="I68" s="36" t="s">
        <v>228</v>
      </c>
      <c r="J68" s="20">
        <v>4</v>
      </c>
      <c r="K68" s="21">
        <v>5</v>
      </c>
      <c r="L68" s="21">
        <v>1</v>
      </c>
      <c r="M68" s="21">
        <v>3</v>
      </c>
      <c r="N68" s="21">
        <v>1</v>
      </c>
      <c r="O68" s="21">
        <v>1</v>
      </c>
      <c r="P68" s="21">
        <v>1</v>
      </c>
      <c r="Q68" s="21">
        <v>1</v>
      </c>
      <c r="R68" s="21">
        <v>0</v>
      </c>
      <c r="S68" s="21">
        <v>2</v>
      </c>
      <c r="T68" s="22">
        <f>ROUND(AVERAGE(J68:O68),0)</f>
        <v>3</v>
      </c>
      <c r="U68" s="23">
        <f>ROUND(AVERAGE(P68:S68),0)</f>
        <v>1</v>
      </c>
      <c r="V68" s="22">
        <f>ROUND(T68*U68,0)</f>
        <v>3</v>
      </c>
    </row>
    <row r="69" spans="1:22" ht="26.25" thickBot="1" x14ac:dyDescent="0.3">
      <c r="A69" s="62"/>
      <c r="B69" s="37"/>
      <c r="D69" s="37"/>
      <c r="E69" s="37" t="s">
        <v>229</v>
      </c>
      <c r="F69" s="13" t="s">
        <v>230</v>
      </c>
      <c r="G69" s="13" t="s">
        <v>230</v>
      </c>
      <c r="H69" s="65" t="s">
        <v>231</v>
      </c>
      <c r="I69" s="36" t="s">
        <v>228</v>
      </c>
      <c r="J69" s="20">
        <v>5</v>
      </c>
      <c r="K69" s="21">
        <v>5</v>
      </c>
      <c r="L69" s="21">
        <v>1</v>
      </c>
      <c r="M69" s="21">
        <v>3</v>
      </c>
      <c r="N69" s="21">
        <v>5</v>
      </c>
      <c r="O69" s="21">
        <v>1</v>
      </c>
      <c r="P69" s="21">
        <v>1</v>
      </c>
      <c r="Q69" s="21">
        <v>1</v>
      </c>
      <c r="R69" s="21">
        <v>0</v>
      </c>
      <c r="S69" s="21">
        <v>2</v>
      </c>
      <c r="T69" s="22">
        <f t="shared" ref="T69:T74" si="4">ROUND(AVERAGE(J69:O69),0)</f>
        <v>3</v>
      </c>
      <c r="U69" s="23">
        <f t="shared" ref="U69:U74" si="5">ROUND(AVERAGE(P69:S69),0)</f>
        <v>1</v>
      </c>
      <c r="V69" s="22">
        <f t="shared" ref="V69:V74" si="6">ROUND(T69*U69,0)</f>
        <v>3</v>
      </c>
    </row>
    <row r="70" spans="1:22" ht="15.75" thickBot="1" x14ac:dyDescent="0.3">
      <c r="A70" s="62"/>
      <c r="B70" s="37"/>
      <c r="D70" s="37"/>
      <c r="E70" s="37" t="s">
        <v>232</v>
      </c>
      <c r="F70" s="13" t="s">
        <v>233</v>
      </c>
      <c r="G70" s="13" t="s">
        <v>233</v>
      </c>
      <c r="H70" s="65" t="s">
        <v>231</v>
      </c>
      <c r="I70" s="36" t="s">
        <v>234</v>
      </c>
      <c r="J70" s="20">
        <v>1</v>
      </c>
      <c r="K70" s="21">
        <v>5</v>
      </c>
      <c r="L70" s="21">
        <v>1</v>
      </c>
      <c r="M70" s="21">
        <v>3</v>
      </c>
      <c r="N70" s="21">
        <v>5</v>
      </c>
      <c r="O70" s="21">
        <v>1</v>
      </c>
      <c r="P70" s="21">
        <v>1</v>
      </c>
      <c r="Q70" s="21">
        <v>1</v>
      </c>
      <c r="R70" s="21">
        <v>0</v>
      </c>
      <c r="S70" s="21">
        <v>2</v>
      </c>
      <c r="T70" s="22">
        <f t="shared" si="4"/>
        <v>3</v>
      </c>
      <c r="U70" s="23">
        <f t="shared" si="5"/>
        <v>1</v>
      </c>
      <c r="V70" s="22">
        <f t="shared" si="6"/>
        <v>3</v>
      </c>
    </row>
    <row r="71" spans="1:22" ht="15.75" thickBot="1" x14ac:dyDescent="0.3">
      <c r="A71" s="62"/>
      <c r="B71" s="37"/>
      <c r="D71" s="37"/>
      <c r="E71" s="37" t="s">
        <v>235</v>
      </c>
      <c r="F71" s="13" t="s">
        <v>236</v>
      </c>
      <c r="G71" s="13" t="s">
        <v>237</v>
      </c>
      <c r="H71" s="65" t="s">
        <v>58</v>
      </c>
      <c r="I71" s="36" t="s">
        <v>238</v>
      </c>
      <c r="J71" s="20">
        <v>1</v>
      </c>
      <c r="K71" s="21">
        <v>5</v>
      </c>
      <c r="L71" s="21">
        <v>1</v>
      </c>
      <c r="M71" s="21">
        <v>3</v>
      </c>
      <c r="N71" s="21">
        <v>1</v>
      </c>
      <c r="O71" s="21">
        <v>1</v>
      </c>
      <c r="P71" s="21">
        <v>1</v>
      </c>
      <c r="Q71" s="21">
        <v>1</v>
      </c>
      <c r="R71" s="21">
        <v>0</v>
      </c>
      <c r="S71" s="21">
        <v>2</v>
      </c>
      <c r="T71" s="22">
        <f t="shared" si="4"/>
        <v>2</v>
      </c>
      <c r="U71" s="23">
        <f t="shared" si="5"/>
        <v>1</v>
      </c>
      <c r="V71" s="22">
        <f t="shared" si="6"/>
        <v>2</v>
      </c>
    </row>
    <row r="72" spans="1:22" ht="27" thickBot="1" x14ac:dyDescent="0.3">
      <c r="A72" s="62"/>
      <c r="B72" s="37"/>
      <c r="D72" s="37"/>
      <c r="E72" s="37" t="s">
        <v>239</v>
      </c>
      <c r="F72" s="13" t="s">
        <v>240</v>
      </c>
      <c r="G72" s="13" t="s">
        <v>241</v>
      </c>
      <c r="H72" s="65" t="s">
        <v>242</v>
      </c>
      <c r="I72" s="36" t="s">
        <v>238</v>
      </c>
      <c r="J72" s="20">
        <v>4</v>
      </c>
      <c r="K72" s="21">
        <v>5</v>
      </c>
      <c r="L72" s="21">
        <v>1</v>
      </c>
      <c r="M72" s="21">
        <v>3</v>
      </c>
      <c r="N72" s="21">
        <v>1</v>
      </c>
      <c r="O72" s="21">
        <v>1</v>
      </c>
      <c r="P72" s="21">
        <v>1</v>
      </c>
      <c r="Q72" s="21">
        <v>1</v>
      </c>
      <c r="R72" s="21">
        <v>0</v>
      </c>
      <c r="S72" s="21">
        <v>2</v>
      </c>
      <c r="T72" s="22">
        <f t="shared" si="4"/>
        <v>3</v>
      </c>
      <c r="U72" s="23">
        <f t="shared" si="5"/>
        <v>1</v>
      </c>
      <c r="V72" s="22">
        <f t="shared" si="6"/>
        <v>3</v>
      </c>
    </row>
    <row r="73" spans="1:22" ht="27" thickBot="1" x14ac:dyDescent="0.3">
      <c r="A73" s="62"/>
      <c r="B73" s="37"/>
      <c r="D73" s="37"/>
      <c r="E73" s="37" t="s">
        <v>243</v>
      </c>
      <c r="F73" s="13" t="s">
        <v>244</v>
      </c>
      <c r="G73" s="13" t="s">
        <v>245</v>
      </c>
      <c r="H73" s="65" t="s">
        <v>246</v>
      </c>
      <c r="I73" s="36" t="s">
        <v>238</v>
      </c>
      <c r="J73" s="66">
        <v>2</v>
      </c>
      <c r="K73" s="67">
        <v>5</v>
      </c>
      <c r="L73" s="67">
        <v>5</v>
      </c>
      <c r="M73" s="67">
        <v>1</v>
      </c>
      <c r="N73" s="67">
        <v>1</v>
      </c>
      <c r="O73" s="67">
        <v>2</v>
      </c>
      <c r="P73" s="67">
        <v>2</v>
      </c>
      <c r="Q73" s="67">
        <v>1</v>
      </c>
      <c r="R73" s="67">
        <v>0</v>
      </c>
      <c r="S73" s="67">
        <v>2</v>
      </c>
      <c r="T73" s="68">
        <f t="shared" si="4"/>
        <v>3</v>
      </c>
      <c r="U73" s="69">
        <f t="shared" si="5"/>
        <v>1</v>
      </c>
      <c r="V73" s="68">
        <f t="shared" si="6"/>
        <v>3</v>
      </c>
    </row>
    <row r="74" spans="1:22" ht="39" thickBot="1" x14ac:dyDescent="0.3">
      <c r="A74" s="62"/>
      <c r="B74" s="37"/>
      <c r="C74" s="2" t="s">
        <v>247</v>
      </c>
      <c r="D74" s="37" t="s">
        <v>248</v>
      </c>
      <c r="E74" s="37" t="s">
        <v>249</v>
      </c>
      <c r="F74" s="13" t="s">
        <v>250</v>
      </c>
      <c r="G74" s="13" t="s">
        <v>251</v>
      </c>
      <c r="H74" s="65" t="s">
        <v>58</v>
      </c>
      <c r="I74" s="36" t="s">
        <v>252</v>
      </c>
      <c r="J74" s="66">
        <v>2</v>
      </c>
      <c r="K74" s="67">
        <v>2</v>
      </c>
      <c r="L74" s="67">
        <v>3</v>
      </c>
      <c r="M74" s="67">
        <v>1</v>
      </c>
      <c r="N74" s="67">
        <v>1</v>
      </c>
      <c r="O74" s="67">
        <v>2</v>
      </c>
      <c r="P74" s="67">
        <v>1</v>
      </c>
      <c r="Q74" s="67">
        <v>1</v>
      </c>
      <c r="R74" s="67">
        <v>0</v>
      </c>
      <c r="S74" s="67">
        <v>2</v>
      </c>
      <c r="T74" s="68">
        <f t="shared" si="4"/>
        <v>2</v>
      </c>
      <c r="U74" s="69">
        <f t="shared" si="5"/>
        <v>1</v>
      </c>
      <c r="V74" s="68">
        <f t="shared" si="6"/>
        <v>2</v>
      </c>
    </row>
    <row r="75" spans="1:22" ht="15.75" thickBot="1" x14ac:dyDescent="0.3">
      <c r="A75" s="62"/>
      <c r="B75" s="37"/>
      <c r="D75" s="37"/>
      <c r="E75" s="37" t="s">
        <v>253</v>
      </c>
      <c r="F75" s="13" t="s">
        <v>236</v>
      </c>
      <c r="G75" s="13" t="s">
        <v>237</v>
      </c>
      <c r="H75" s="65" t="s">
        <v>47</v>
      </c>
      <c r="I75" s="36"/>
      <c r="J75" s="70"/>
      <c r="K75" s="71"/>
      <c r="L75" s="71"/>
      <c r="M75" s="71"/>
      <c r="N75" s="71"/>
      <c r="O75" s="71"/>
      <c r="P75" s="71"/>
      <c r="Q75" s="71"/>
      <c r="R75" s="71"/>
      <c r="S75" s="71"/>
      <c r="T75" s="72"/>
      <c r="U75" s="73"/>
      <c r="V75" s="72"/>
    </row>
    <row r="76" spans="1:22" ht="26.25" thickBot="1" x14ac:dyDescent="0.3">
      <c r="A76" s="62"/>
      <c r="B76" s="37"/>
      <c r="D76" s="37"/>
      <c r="E76" s="37" t="s">
        <v>254</v>
      </c>
      <c r="F76" s="13" t="s">
        <v>255</v>
      </c>
      <c r="G76" s="13" t="s">
        <v>255</v>
      </c>
      <c r="H76" s="65" t="s">
        <v>58</v>
      </c>
      <c r="I76" s="36" t="s">
        <v>252</v>
      </c>
      <c r="J76" s="66">
        <v>4</v>
      </c>
      <c r="K76" s="67">
        <v>2</v>
      </c>
      <c r="L76" s="67">
        <v>3</v>
      </c>
      <c r="M76" s="67">
        <v>1</v>
      </c>
      <c r="N76" s="67">
        <v>1</v>
      </c>
      <c r="O76" s="67">
        <v>2</v>
      </c>
      <c r="P76" s="67">
        <v>1</v>
      </c>
      <c r="Q76" s="67">
        <v>1</v>
      </c>
      <c r="R76" s="67">
        <v>0</v>
      </c>
      <c r="S76" s="67">
        <v>2</v>
      </c>
      <c r="T76" s="68">
        <f>ROUND(AVERAGE(J76:O76),0)</f>
        <v>2</v>
      </c>
      <c r="U76" s="69">
        <f>ROUND(AVERAGE(P76:S76),0)</f>
        <v>1</v>
      </c>
      <c r="V76" s="68">
        <f>ROUND(T76*U76,0)</f>
        <v>2</v>
      </c>
    </row>
    <row r="77" spans="1:22" ht="26.25" thickBot="1" x14ac:dyDescent="0.3">
      <c r="A77" s="62"/>
      <c r="B77" s="37"/>
      <c r="D77" s="37"/>
      <c r="E77" s="37" t="s">
        <v>256</v>
      </c>
      <c r="F77" s="13" t="s">
        <v>257</v>
      </c>
      <c r="G77" s="13" t="s">
        <v>257</v>
      </c>
      <c r="H77" s="65" t="s">
        <v>258</v>
      </c>
      <c r="I77" s="36" t="s">
        <v>252</v>
      </c>
      <c r="J77" s="66">
        <v>4</v>
      </c>
      <c r="K77" s="67">
        <v>2</v>
      </c>
      <c r="L77" s="67">
        <v>3</v>
      </c>
      <c r="M77" s="67">
        <v>1</v>
      </c>
      <c r="N77" s="67">
        <v>1</v>
      </c>
      <c r="O77" s="67">
        <v>2</v>
      </c>
      <c r="P77" s="67">
        <v>1</v>
      </c>
      <c r="Q77" s="67">
        <v>1</v>
      </c>
      <c r="R77" s="67">
        <v>0</v>
      </c>
      <c r="S77" s="67">
        <v>2</v>
      </c>
      <c r="T77" s="68">
        <f>ROUND(AVERAGE(J77:O77),0)</f>
        <v>2</v>
      </c>
      <c r="U77" s="69">
        <f>ROUND(AVERAGE(P77:S77),0)</f>
        <v>1</v>
      </c>
      <c r="V77" s="68">
        <f>ROUND(T77*U77,0)</f>
        <v>2</v>
      </c>
    </row>
    <row r="78" spans="1:22" ht="39.75" thickBot="1" x14ac:dyDescent="0.3">
      <c r="A78" s="62"/>
      <c r="B78" s="37"/>
      <c r="C78" s="2" t="s">
        <v>259</v>
      </c>
      <c r="D78" s="37" t="s">
        <v>260</v>
      </c>
      <c r="E78" s="37" t="s">
        <v>261</v>
      </c>
      <c r="F78" s="37" t="s">
        <v>262</v>
      </c>
      <c r="G78" s="37" t="s">
        <v>263</v>
      </c>
      <c r="H78" s="65" t="s">
        <v>264</v>
      </c>
      <c r="I78" s="36" t="s">
        <v>265</v>
      </c>
      <c r="J78" s="66">
        <v>5</v>
      </c>
      <c r="K78" s="67">
        <v>5</v>
      </c>
      <c r="L78" s="67">
        <v>1</v>
      </c>
      <c r="M78" s="67">
        <v>3</v>
      </c>
      <c r="N78" s="67">
        <v>1</v>
      </c>
      <c r="O78" s="67">
        <v>3</v>
      </c>
      <c r="P78" s="67">
        <v>1</v>
      </c>
      <c r="Q78" s="67">
        <v>1</v>
      </c>
      <c r="R78" s="67">
        <v>0</v>
      </c>
      <c r="S78" s="67">
        <v>2</v>
      </c>
      <c r="T78" s="68">
        <f>ROUND(AVERAGE(J78:O78),0)</f>
        <v>3</v>
      </c>
      <c r="U78" s="69">
        <f>ROUND(AVERAGE(P78:S78),0)</f>
        <v>1</v>
      </c>
      <c r="V78" s="72">
        <f>ROUND(T78*U78,0)</f>
        <v>3</v>
      </c>
    </row>
    <row r="79" spans="1:22" ht="39.75" thickBot="1" x14ac:dyDescent="0.3">
      <c r="A79" s="62"/>
      <c r="B79" s="37"/>
      <c r="D79" s="37"/>
      <c r="E79" s="37" t="s">
        <v>266</v>
      </c>
      <c r="F79" s="37" t="s">
        <v>267</v>
      </c>
      <c r="G79" s="13" t="s">
        <v>267</v>
      </c>
      <c r="H79" s="65" t="s">
        <v>47</v>
      </c>
      <c r="I79" s="36"/>
      <c r="J79" s="70"/>
      <c r="K79" s="71"/>
      <c r="L79" s="71"/>
      <c r="M79" s="71"/>
      <c r="N79" s="71"/>
      <c r="O79" s="71"/>
      <c r="P79" s="71"/>
      <c r="Q79" s="71"/>
      <c r="R79" s="71"/>
      <c r="S79" s="71"/>
      <c r="T79" s="72"/>
      <c r="U79" s="73"/>
      <c r="V79" s="72"/>
    </row>
    <row r="80" spans="1:22" ht="15.75" thickBot="1" x14ac:dyDescent="0.3">
      <c r="A80" s="62"/>
      <c r="B80" s="37"/>
      <c r="D80" s="37"/>
      <c r="E80" s="37" t="s">
        <v>268</v>
      </c>
      <c r="F80" s="37" t="s">
        <v>269</v>
      </c>
      <c r="G80" s="37" t="s">
        <v>270</v>
      </c>
      <c r="H80" s="65" t="s">
        <v>271</v>
      </c>
      <c r="I80" s="36" t="s">
        <v>238</v>
      </c>
      <c r="J80" s="66">
        <v>1</v>
      </c>
      <c r="K80" s="67">
        <v>5</v>
      </c>
      <c r="L80" s="67">
        <v>1</v>
      </c>
      <c r="M80" s="67">
        <v>3</v>
      </c>
      <c r="N80" s="67">
        <v>1</v>
      </c>
      <c r="O80" s="67">
        <v>3</v>
      </c>
      <c r="P80" s="67">
        <v>1</v>
      </c>
      <c r="Q80" s="67">
        <v>1</v>
      </c>
      <c r="R80" s="67">
        <v>0</v>
      </c>
      <c r="S80" s="67">
        <v>2</v>
      </c>
      <c r="T80" s="68">
        <f>ROUND(AVERAGE(J80:O80),0)</f>
        <v>2</v>
      </c>
      <c r="U80" s="69">
        <f>ROUND(AVERAGE(P80:S80),0)</f>
        <v>1</v>
      </c>
      <c r="V80" s="72">
        <f>ROUND(T80*U80,0)</f>
        <v>2</v>
      </c>
    </row>
    <row r="81" spans="1:22" ht="15.75" thickBot="1" x14ac:dyDescent="0.3">
      <c r="A81" s="62"/>
      <c r="B81" s="37"/>
      <c r="D81" s="37"/>
      <c r="E81" s="37" t="s">
        <v>272</v>
      </c>
      <c r="F81" s="37" t="s">
        <v>233</v>
      </c>
      <c r="G81" s="37" t="s">
        <v>251</v>
      </c>
      <c r="H81" s="65" t="s">
        <v>47</v>
      </c>
      <c r="I81" s="36"/>
      <c r="J81" s="70"/>
      <c r="K81" s="71"/>
      <c r="L81" s="71"/>
      <c r="M81" s="71"/>
      <c r="N81" s="71"/>
      <c r="O81" s="71"/>
      <c r="P81" s="71"/>
      <c r="Q81" s="71"/>
      <c r="R81" s="71"/>
      <c r="S81" s="71"/>
      <c r="T81" s="72"/>
      <c r="U81" s="73"/>
      <c r="V81" s="72"/>
    </row>
    <row r="82" spans="1:22" ht="15.75" thickBot="1" x14ac:dyDescent="0.3">
      <c r="A82" s="62"/>
      <c r="D82" s="37"/>
      <c r="E82" s="37" t="s">
        <v>273</v>
      </c>
      <c r="F82" s="37" t="s">
        <v>236</v>
      </c>
      <c r="G82" s="37" t="s">
        <v>237</v>
      </c>
      <c r="H82" s="65" t="s">
        <v>47</v>
      </c>
      <c r="I82" s="36"/>
      <c r="J82" s="70"/>
      <c r="K82" s="71"/>
      <c r="L82" s="71"/>
      <c r="M82" s="71"/>
      <c r="N82" s="71"/>
      <c r="O82" s="71"/>
      <c r="P82" s="71"/>
      <c r="Q82" s="71"/>
      <c r="R82" s="71"/>
      <c r="S82" s="71"/>
      <c r="T82" s="72"/>
      <c r="U82" s="73"/>
      <c r="V82" s="72"/>
    </row>
    <row r="83" spans="1:22" ht="27" thickBot="1" x14ac:dyDescent="0.3">
      <c r="A83" s="62"/>
      <c r="E83" s="2" t="s">
        <v>274</v>
      </c>
      <c r="F83" s="2" t="s">
        <v>240</v>
      </c>
      <c r="G83" s="2" t="s">
        <v>241</v>
      </c>
      <c r="H83" s="65" t="s">
        <v>242</v>
      </c>
      <c r="I83" s="36" t="s">
        <v>238</v>
      </c>
      <c r="J83" s="66">
        <v>4</v>
      </c>
      <c r="K83" s="67">
        <v>5</v>
      </c>
      <c r="L83" s="67">
        <v>1</v>
      </c>
      <c r="M83" s="67">
        <v>3</v>
      </c>
      <c r="N83" s="67">
        <v>1</v>
      </c>
      <c r="O83" s="67">
        <v>2</v>
      </c>
      <c r="P83" s="67">
        <v>1</v>
      </c>
      <c r="Q83" s="67">
        <v>1</v>
      </c>
      <c r="R83" s="67">
        <v>0</v>
      </c>
      <c r="S83" s="67">
        <v>2</v>
      </c>
      <c r="T83" s="68">
        <f>ROUND(AVERAGE(J83:O83),0)</f>
        <v>3</v>
      </c>
      <c r="U83" s="69">
        <f>ROUND(AVERAGE(P83:S83),0)</f>
        <v>1</v>
      </c>
      <c r="V83" s="72">
        <f>ROUND(T83*U83,0)</f>
        <v>3</v>
      </c>
    </row>
    <row r="84" spans="1:22" ht="27" thickBot="1" x14ac:dyDescent="0.3">
      <c r="A84" s="62"/>
      <c r="B84" s="37"/>
      <c r="E84" s="2" t="s">
        <v>275</v>
      </c>
      <c r="F84" s="13" t="s">
        <v>244</v>
      </c>
      <c r="G84" s="13" t="s">
        <v>245</v>
      </c>
      <c r="H84" s="65" t="s">
        <v>246</v>
      </c>
      <c r="I84" s="36" t="s">
        <v>238</v>
      </c>
      <c r="J84" s="66">
        <v>4</v>
      </c>
      <c r="K84" s="67">
        <v>5</v>
      </c>
      <c r="L84" s="67">
        <v>1</v>
      </c>
      <c r="M84" s="67">
        <v>3</v>
      </c>
      <c r="N84" s="67">
        <v>1</v>
      </c>
      <c r="O84" s="67">
        <v>2</v>
      </c>
      <c r="P84" s="67">
        <v>1</v>
      </c>
      <c r="Q84" s="67">
        <v>1</v>
      </c>
      <c r="R84" s="67">
        <v>0</v>
      </c>
      <c r="S84" s="67">
        <v>2</v>
      </c>
      <c r="T84" s="68">
        <f>ROUND(AVERAGE(J84:O84),0)</f>
        <v>3</v>
      </c>
      <c r="U84" s="69">
        <f>ROUND(AVERAGE(P84:S84),0)</f>
        <v>1</v>
      </c>
      <c r="V84" s="72">
        <f>ROUND(T84*U84,0)</f>
        <v>3</v>
      </c>
    </row>
    <row r="85" spans="1:22" x14ac:dyDescent="0.25">
      <c r="A85" s="58" t="s">
        <v>276</v>
      </c>
      <c r="B85" s="58"/>
      <c r="C85" s="59"/>
      <c r="D85" s="49"/>
      <c r="E85" s="49"/>
      <c r="F85" s="49"/>
      <c r="G85" s="59"/>
      <c r="H85" s="59"/>
      <c r="I85" s="49"/>
      <c r="J85" s="49"/>
      <c r="K85" s="49"/>
      <c r="L85" s="49"/>
      <c r="M85" s="49"/>
      <c r="N85" s="49"/>
      <c r="O85" s="49"/>
      <c r="P85" s="49"/>
      <c r="Q85" s="49"/>
      <c r="R85" s="49"/>
      <c r="S85" s="49"/>
      <c r="T85" s="49"/>
      <c r="U85" s="49"/>
      <c r="V85" s="50"/>
    </row>
    <row r="86" spans="1:22" ht="65.25" thickBot="1" x14ac:dyDescent="0.3">
      <c r="A86" s="60"/>
      <c r="B86" s="61" t="s">
        <v>2</v>
      </c>
      <c r="C86" s="61"/>
      <c r="D86" s="61" t="s">
        <v>3</v>
      </c>
      <c r="E86" s="61"/>
      <c r="F86" s="61" t="s">
        <v>4</v>
      </c>
      <c r="G86" s="51" t="s">
        <v>5</v>
      </c>
      <c r="H86" s="51"/>
      <c r="I86" s="51" t="s">
        <v>7</v>
      </c>
      <c r="J86" s="9" t="s">
        <v>8</v>
      </c>
      <c r="K86" s="9" t="s">
        <v>9</v>
      </c>
      <c r="L86" s="9" t="s">
        <v>10</v>
      </c>
      <c r="M86" s="9" t="s">
        <v>11</v>
      </c>
      <c r="N86" s="9" t="s">
        <v>12</v>
      </c>
      <c r="O86" s="9" t="s">
        <v>13</v>
      </c>
      <c r="P86" s="9" t="s">
        <v>14</v>
      </c>
      <c r="Q86" s="9" t="s">
        <v>15</v>
      </c>
      <c r="R86" s="9" t="s">
        <v>16</v>
      </c>
      <c r="S86" s="9" t="s">
        <v>17</v>
      </c>
      <c r="T86" s="10" t="s">
        <v>18</v>
      </c>
      <c r="U86" s="10" t="s">
        <v>19</v>
      </c>
      <c r="V86" s="11" t="s">
        <v>20</v>
      </c>
    </row>
    <row r="87" spans="1:22" ht="51.75" thickBot="1" x14ac:dyDescent="0.3">
      <c r="A87" s="74" t="s">
        <v>277</v>
      </c>
      <c r="B87" s="63" t="s">
        <v>278</v>
      </c>
      <c r="C87" s="75" t="s">
        <v>279</v>
      </c>
      <c r="D87" s="63" t="s">
        <v>280</v>
      </c>
      <c r="E87" s="63" t="s">
        <v>281</v>
      </c>
      <c r="F87" s="63" t="s">
        <v>282</v>
      </c>
      <c r="G87" s="63" t="s">
        <v>283</v>
      </c>
      <c r="H87" s="76" t="s">
        <v>284</v>
      </c>
      <c r="I87" s="36" t="s">
        <v>285</v>
      </c>
      <c r="J87" s="20">
        <v>5</v>
      </c>
      <c r="K87" s="21">
        <v>5</v>
      </c>
      <c r="L87" s="21">
        <v>1</v>
      </c>
      <c r="M87" s="21">
        <v>1</v>
      </c>
      <c r="N87" s="21">
        <v>1</v>
      </c>
      <c r="O87" s="21">
        <v>1</v>
      </c>
      <c r="P87" s="21">
        <v>3</v>
      </c>
      <c r="Q87" s="21">
        <v>1</v>
      </c>
      <c r="R87" s="21">
        <v>0</v>
      </c>
      <c r="S87" s="21">
        <v>1</v>
      </c>
      <c r="T87" s="22">
        <f>ROUND(AVERAGE(J87:O87),0)</f>
        <v>2</v>
      </c>
      <c r="U87" s="23">
        <f>ROUND(AVERAGE(P87:S87),0)</f>
        <v>1</v>
      </c>
      <c r="V87" s="22">
        <f>ROUND(T87*U87,0)</f>
        <v>2</v>
      </c>
    </row>
    <row r="88" spans="1:22" ht="52.5" thickBot="1" x14ac:dyDescent="0.3">
      <c r="A88" s="77"/>
      <c r="B88" s="78"/>
      <c r="C88" s="79"/>
      <c r="D88" s="78"/>
      <c r="E88" s="78" t="s">
        <v>286</v>
      </c>
      <c r="F88" s="78" t="s">
        <v>287</v>
      </c>
      <c r="G88" s="78" t="s">
        <v>288</v>
      </c>
      <c r="H88" s="80" t="s">
        <v>284</v>
      </c>
      <c r="I88" s="81" t="s">
        <v>285</v>
      </c>
      <c r="J88" s="20">
        <v>5</v>
      </c>
      <c r="K88" s="21">
        <v>5</v>
      </c>
      <c r="L88" s="21">
        <v>1</v>
      </c>
      <c r="M88" s="21">
        <v>1</v>
      </c>
      <c r="N88" s="21">
        <v>1</v>
      </c>
      <c r="O88" s="21">
        <v>1</v>
      </c>
      <c r="P88" s="21">
        <v>3</v>
      </c>
      <c r="Q88" s="21">
        <v>1</v>
      </c>
      <c r="R88" s="21">
        <v>0</v>
      </c>
      <c r="S88" s="21">
        <v>1</v>
      </c>
      <c r="T88" s="22">
        <f>ROUND(AVERAGE(J88:O88),0)</f>
        <v>2</v>
      </c>
      <c r="U88" s="23">
        <f>ROUND(AVERAGE(P88:S88),0)</f>
        <v>1</v>
      </c>
      <c r="V88" s="22">
        <f>ROUND(T88*U88,0)</f>
        <v>2</v>
      </c>
    </row>
    <row r="89" spans="1:22" x14ac:dyDescent="0.25">
      <c r="A89" s="82"/>
    </row>
    <row r="90" spans="1:22" x14ac:dyDescent="0.25">
      <c r="A90" s="82"/>
    </row>
    <row r="91" spans="1:22" x14ac:dyDescent="0.25">
      <c r="A91" s="82"/>
    </row>
    <row r="92" spans="1:22" x14ac:dyDescent="0.25">
      <c r="A92" s="82"/>
    </row>
    <row r="93" spans="1:22" x14ac:dyDescent="0.25">
      <c r="A93" s="82"/>
    </row>
    <row r="94" spans="1:22" x14ac:dyDescent="0.25">
      <c r="A94" s="82"/>
    </row>
    <row r="95" spans="1:22" x14ac:dyDescent="0.25">
      <c r="A95" s="82"/>
    </row>
    <row r="96" spans="1:22" x14ac:dyDescent="0.25">
      <c r="A96" s="82"/>
    </row>
    <row r="97" spans="1:1" x14ac:dyDescent="0.25">
      <c r="A97" s="82"/>
    </row>
    <row r="98" spans="1:1" x14ac:dyDescent="0.25">
      <c r="A98" s="82"/>
    </row>
    <row r="99" spans="1:1" x14ac:dyDescent="0.25">
      <c r="A99" s="82"/>
    </row>
    <row r="100" spans="1:1" x14ac:dyDescent="0.25">
      <c r="A100" s="82"/>
    </row>
    <row r="101" spans="1:1" x14ac:dyDescent="0.25">
      <c r="A101" s="82"/>
    </row>
    <row r="102" spans="1:1" x14ac:dyDescent="0.25">
      <c r="A102" s="82"/>
    </row>
    <row r="103" spans="1:1" x14ac:dyDescent="0.25">
      <c r="A103" s="82"/>
    </row>
    <row r="104" spans="1:1" x14ac:dyDescent="0.25">
      <c r="A104" s="82"/>
    </row>
    <row r="105" spans="1:1" x14ac:dyDescent="0.25">
      <c r="A105" s="82"/>
    </row>
    <row r="106" spans="1:1" x14ac:dyDescent="0.25">
      <c r="A106" s="82"/>
    </row>
    <row r="107" spans="1:1" x14ac:dyDescent="0.25">
      <c r="A107" s="82"/>
    </row>
    <row r="108" spans="1:1" x14ac:dyDescent="0.25">
      <c r="A108" s="82"/>
    </row>
    <row r="109" spans="1:1" x14ac:dyDescent="0.25">
      <c r="A109" s="82"/>
    </row>
    <row r="110" spans="1:1" x14ac:dyDescent="0.25">
      <c r="A110" s="82"/>
    </row>
    <row r="111" spans="1:1" x14ac:dyDescent="0.25">
      <c r="A111" s="82"/>
    </row>
    <row r="112" spans="1:1" x14ac:dyDescent="0.25">
      <c r="A112" s="82"/>
    </row>
    <row r="113" spans="1:1" x14ac:dyDescent="0.25">
      <c r="A113" s="82"/>
    </row>
    <row r="114" spans="1:1" x14ac:dyDescent="0.25">
      <c r="A114" s="82"/>
    </row>
    <row r="115" spans="1:1" x14ac:dyDescent="0.25">
      <c r="A115" s="82"/>
    </row>
    <row r="116" spans="1:1" x14ac:dyDescent="0.25">
      <c r="A116" s="82"/>
    </row>
    <row r="117" spans="1:1" x14ac:dyDescent="0.25">
      <c r="A117" s="82"/>
    </row>
    <row r="118" spans="1:1" x14ac:dyDescent="0.25">
      <c r="A118" s="82"/>
    </row>
    <row r="119" spans="1:1" x14ac:dyDescent="0.25">
      <c r="A119" s="82"/>
    </row>
    <row r="120" spans="1:1" x14ac:dyDescent="0.25">
      <c r="A120" s="82"/>
    </row>
    <row r="121" spans="1:1" x14ac:dyDescent="0.25">
      <c r="A121" s="82"/>
    </row>
    <row r="122" spans="1:1" x14ac:dyDescent="0.25">
      <c r="A122" s="82"/>
    </row>
    <row r="123" spans="1:1" x14ac:dyDescent="0.25">
      <c r="A123" s="82"/>
    </row>
    <row r="124" spans="1:1" x14ac:dyDescent="0.25">
      <c r="A124" s="82"/>
    </row>
    <row r="125" spans="1:1" x14ac:dyDescent="0.25">
      <c r="A125" s="82"/>
    </row>
    <row r="126" spans="1:1" x14ac:dyDescent="0.25">
      <c r="A126" s="82"/>
    </row>
    <row r="127" spans="1:1" x14ac:dyDescent="0.25">
      <c r="A127" s="82"/>
    </row>
    <row r="128" spans="1:1" x14ac:dyDescent="0.25">
      <c r="A128" s="82"/>
    </row>
    <row r="129" spans="1:1" x14ac:dyDescent="0.25">
      <c r="A129" s="82"/>
    </row>
    <row r="130" spans="1:1" x14ac:dyDescent="0.25">
      <c r="A130" s="82"/>
    </row>
    <row r="131" spans="1:1" x14ac:dyDescent="0.25">
      <c r="A131" s="82"/>
    </row>
    <row r="132" spans="1:1" x14ac:dyDescent="0.25">
      <c r="A132" s="82"/>
    </row>
    <row r="133" spans="1:1" x14ac:dyDescent="0.25">
      <c r="A133" s="82"/>
    </row>
    <row r="134" spans="1:1" x14ac:dyDescent="0.25">
      <c r="A134" s="82"/>
    </row>
    <row r="135" spans="1:1" x14ac:dyDescent="0.25">
      <c r="A135" s="82"/>
    </row>
    <row r="136" spans="1:1" x14ac:dyDescent="0.25">
      <c r="A136" s="82"/>
    </row>
    <row r="137" spans="1:1" x14ac:dyDescent="0.25">
      <c r="A137" s="82"/>
    </row>
    <row r="138" spans="1:1" x14ac:dyDescent="0.25">
      <c r="A138" s="82"/>
    </row>
    <row r="139" spans="1:1" x14ac:dyDescent="0.25">
      <c r="A139" s="82"/>
    </row>
    <row r="140" spans="1:1" x14ac:dyDescent="0.25">
      <c r="A140" s="82"/>
    </row>
    <row r="141" spans="1:1" x14ac:dyDescent="0.25">
      <c r="A141" s="82"/>
    </row>
    <row r="142" spans="1:1" x14ac:dyDescent="0.25">
      <c r="A142" s="82"/>
    </row>
    <row r="143" spans="1:1" x14ac:dyDescent="0.25">
      <c r="A143" s="82"/>
    </row>
    <row r="144" spans="1:1" x14ac:dyDescent="0.25">
      <c r="A144" s="82"/>
    </row>
    <row r="145" spans="1:1" x14ac:dyDescent="0.25">
      <c r="A145" s="82"/>
    </row>
    <row r="146" spans="1:1" x14ac:dyDescent="0.25">
      <c r="A146" s="82"/>
    </row>
    <row r="147" spans="1:1" x14ac:dyDescent="0.25">
      <c r="A147" s="82"/>
    </row>
    <row r="148" spans="1:1" x14ac:dyDescent="0.25">
      <c r="A148" s="82"/>
    </row>
    <row r="149" spans="1:1" x14ac:dyDescent="0.25">
      <c r="A149" s="82"/>
    </row>
    <row r="150" spans="1:1" x14ac:dyDescent="0.25">
      <c r="A150" s="82"/>
    </row>
    <row r="151" spans="1:1" x14ac:dyDescent="0.25">
      <c r="A151" s="82"/>
    </row>
    <row r="152" spans="1:1" x14ac:dyDescent="0.25">
      <c r="A152" s="82"/>
    </row>
    <row r="153" spans="1:1" x14ac:dyDescent="0.25">
      <c r="A153" s="82"/>
    </row>
    <row r="154" spans="1:1" x14ac:dyDescent="0.25">
      <c r="A154" s="82"/>
    </row>
    <row r="155" spans="1:1" x14ac:dyDescent="0.25">
      <c r="A155" s="82"/>
    </row>
    <row r="156" spans="1:1" x14ac:dyDescent="0.25">
      <c r="A156" s="82"/>
    </row>
    <row r="157" spans="1:1" x14ac:dyDescent="0.25">
      <c r="A157" s="82"/>
    </row>
    <row r="158" spans="1:1" x14ac:dyDescent="0.25">
      <c r="A158" s="82"/>
    </row>
    <row r="159" spans="1:1" x14ac:dyDescent="0.25">
      <c r="A159" s="82"/>
    </row>
    <row r="160" spans="1:1" x14ac:dyDescent="0.25">
      <c r="A160" s="82"/>
    </row>
    <row r="161" spans="1:1" x14ac:dyDescent="0.25">
      <c r="A161" s="82"/>
    </row>
    <row r="162" spans="1:1" x14ac:dyDescent="0.25">
      <c r="A162" s="82"/>
    </row>
    <row r="163" spans="1:1" x14ac:dyDescent="0.25">
      <c r="A163" s="82"/>
    </row>
    <row r="164" spans="1:1" x14ac:dyDescent="0.25">
      <c r="A164" s="82"/>
    </row>
    <row r="165" spans="1:1" x14ac:dyDescent="0.25">
      <c r="A165" s="82"/>
    </row>
    <row r="166" spans="1:1" x14ac:dyDescent="0.25">
      <c r="A166" s="82"/>
    </row>
    <row r="167" spans="1:1" x14ac:dyDescent="0.25">
      <c r="A167" s="82"/>
    </row>
    <row r="168" spans="1:1" x14ac:dyDescent="0.25">
      <c r="A168" s="82"/>
    </row>
    <row r="169" spans="1:1" x14ac:dyDescent="0.25">
      <c r="A169" s="82"/>
    </row>
    <row r="170" spans="1:1" x14ac:dyDescent="0.25">
      <c r="A170" s="82"/>
    </row>
    <row r="171" spans="1:1" x14ac:dyDescent="0.25">
      <c r="A171" s="82"/>
    </row>
    <row r="172" spans="1:1" x14ac:dyDescent="0.25">
      <c r="A172" s="82"/>
    </row>
    <row r="173" spans="1:1" x14ac:dyDescent="0.25">
      <c r="A173" s="82"/>
    </row>
    <row r="174" spans="1:1" x14ac:dyDescent="0.25">
      <c r="A174" s="82"/>
    </row>
    <row r="175" spans="1:1" x14ac:dyDescent="0.25">
      <c r="A175" s="82"/>
    </row>
    <row r="176" spans="1:1" x14ac:dyDescent="0.25">
      <c r="A176" s="82"/>
    </row>
    <row r="177" spans="1:1" x14ac:dyDescent="0.25">
      <c r="A177" s="82"/>
    </row>
    <row r="178" spans="1:1" x14ac:dyDescent="0.25">
      <c r="A178" s="82"/>
    </row>
    <row r="179" spans="1:1" x14ac:dyDescent="0.25">
      <c r="A179" s="82"/>
    </row>
    <row r="180" spans="1:1" x14ac:dyDescent="0.25">
      <c r="A180" s="82"/>
    </row>
    <row r="181" spans="1:1" x14ac:dyDescent="0.25">
      <c r="A181" s="82"/>
    </row>
    <row r="182" spans="1:1" x14ac:dyDescent="0.25">
      <c r="A182" s="82"/>
    </row>
    <row r="183" spans="1:1" x14ac:dyDescent="0.25">
      <c r="A183" s="82"/>
    </row>
    <row r="184" spans="1:1" x14ac:dyDescent="0.25">
      <c r="A184" s="82"/>
    </row>
    <row r="185" spans="1:1" x14ac:dyDescent="0.25">
      <c r="A185" s="82"/>
    </row>
    <row r="186" spans="1:1" x14ac:dyDescent="0.25">
      <c r="A186" s="82"/>
    </row>
    <row r="187" spans="1:1" x14ac:dyDescent="0.25">
      <c r="A187" s="82"/>
    </row>
    <row r="188" spans="1:1" x14ac:dyDescent="0.25">
      <c r="A188" s="82"/>
    </row>
    <row r="189" spans="1:1" x14ac:dyDescent="0.25">
      <c r="A189" s="82"/>
    </row>
    <row r="190" spans="1:1" x14ac:dyDescent="0.25">
      <c r="A190" s="82"/>
    </row>
    <row r="191" spans="1:1" x14ac:dyDescent="0.25">
      <c r="A191" s="82"/>
    </row>
    <row r="192" spans="1:1" x14ac:dyDescent="0.25">
      <c r="A192" s="82"/>
    </row>
    <row r="193" spans="1:1" x14ac:dyDescent="0.25">
      <c r="A193" s="82"/>
    </row>
    <row r="194" spans="1:1" x14ac:dyDescent="0.25">
      <c r="A194" s="82"/>
    </row>
    <row r="195" spans="1:1" x14ac:dyDescent="0.25">
      <c r="A195" s="82"/>
    </row>
    <row r="196" spans="1:1" x14ac:dyDescent="0.25">
      <c r="A196" s="82"/>
    </row>
    <row r="197" spans="1:1" x14ac:dyDescent="0.25">
      <c r="A197" s="82"/>
    </row>
    <row r="198" spans="1:1" x14ac:dyDescent="0.25">
      <c r="A198" s="82"/>
    </row>
    <row r="199" spans="1:1" x14ac:dyDescent="0.25">
      <c r="A199" s="82"/>
    </row>
    <row r="200" spans="1:1" x14ac:dyDescent="0.25">
      <c r="A200" s="82"/>
    </row>
    <row r="201" spans="1:1" x14ac:dyDescent="0.25">
      <c r="A201" s="82"/>
    </row>
    <row r="202" spans="1:1" x14ac:dyDescent="0.25">
      <c r="A202" s="82"/>
    </row>
    <row r="203" spans="1:1" x14ac:dyDescent="0.25">
      <c r="A203" s="82"/>
    </row>
    <row r="204" spans="1:1" x14ac:dyDescent="0.25">
      <c r="A204" s="82"/>
    </row>
    <row r="205" spans="1:1" x14ac:dyDescent="0.25">
      <c r="A205" s="82"/>
    </row>
    <row r="206" spans="1:1" x14ac:dyDescent="0.25">
      <c r="A206" s="82"/>
    </row>
    <row r="207" spans="1:1" x14ac:dyDescent="0.25">
      <c r="A207" s="82"/>
    </row>
    <row r="208" spans="1:1" x14ac:dyDescent="0.25">
      <c r="A208" s="82"/>
    </row>
    <row r="209" spans="1:1" x14ac:dyDescent="0.25">
      <c r="A209" s="82"/>
    </row>
    <row r="210" spans="1:1" x14ac:dyDescent="0.25">
      <c r="A210" s="82"/>
    </row>
    <row r="211" spans="1:1" x14ac:dyDescent="0.25">
      <c r="A211" s="82"/>
    </row>
    <row r="212" spans="1:1" x14ac:dyDescent="0.25">
      <c r="A212" s="82"/>
    </row>
    <row r="213" spans="1:1" x14ac:dyDescent="0.25">
      <c r="A213" s="82"/>
    </row>
    <row r="214" spans="1:1" x14ac:dyDescent="0.25">
      <c r="A214" s="82"/>
    </row>
    <row r="215" spans="1:1" x14ac:dyDescent="0.25">
      <c r="A215" s="82"/>
    </row>
    <row r="216" spans="1:1" x14ac:dyDescent="0.25">
      <c r="A216" s="82"/>
    </row>
    <row r="217" spans="1:1" x14ac:dyDescent="0.25">
      <c r="A217" s="82"/>
    </row>
    <row r="218" spans="1:1" x14ac:dyDescent="0.25">
      <c r="A218" s="82"/>
    </row>
    <row r="219" spans="1:1" x14ac:dyDescent="0.25">
      <c r="A219" s="82"/>
    </row>
    <row r="220" spans="1:1" x14ac:dyDescent="0.25">
      <c r="A220" s="82"/>
    </row>
    <row r="221" spans="1:1" x14ac:dyDescent="0.25">
      <c r="A221" s="82"/>
    </row>
    <row r="222" spans="1:1" x14ac:dyDescent="0.25">
      <c r="A222" s="82"/>
    </row>
    <row r="223" spans="1:1" x14ac:dyDescent="0.25">
      <c r="A223" s="82"/>
    </row>
    <row r="224" spans="1:1" x14ac:dyDescent="0.25">
      <c r="A224" s="82"/>
    </row>
    <row r="225" spans="1:1" x14ac:dyDescent="0.25">
      <c r="A225" s="82"/>
    </row>
    <row r="226" spans="1:1" x14ac:dyDescent="0.25">
      <c r="A226" s="82"/>
    </row>
    <row r="227" spans="1:1" x14ac:dyDescent="0.25">
      <c r="A227" s="82"/>
    </row>
    <row r="228" spans="1:1" x14ac:dyDescent="0.25">
      <c r="A228" s="82"/>
    </row>
    <row r="229" spans="1:1" x14ac:dyDescent="0.25">
      <c r="A229" s="82"/>
    </row>
    <row r="230" spans="1:1" x14ac:dyDescent="0.25">
      <c r="A230" s="82"/>
    </row>
    <row r="231" spans="1:1" x14ac:dyDescent="0.25">
      <c r="A231" s="82"/>
    </row>
    <row r="232" spans="1:1" x14ac:dyDescent="0.25">
      <c r="A232" s="82"/>
    </row>
    <row r="233" spans="1:1" x14ac:dyDescent="0.25">
      <c r="A233" s="82"/>
    </row>
    <row r="234" spans="1:1" x14ac:dyDescent="0.25">
      <c r="A234" s="82"/>
    </row>
    <row r="235" spans="1:1" x14ac:dyDescent="0.25">
      <c r="A235" s="82"/>
    </row>
    <row r="236" spans="1:1" x14ac:dyDescent="0.25">
      <c r="A236" s="82"/>
    </row>
    <row r="237" spans="1:1" x14ac:dyDescent="0.25">
      <c r="A237" s="82"/>
    </row>
    <row r="238" spans="1:1" x14ac:dyDescent="0.25">
      <c r="A238" s="82"/>
    </row>
    <row r="239" spans="1:1" x14ac:dyDescent="0.25">
      <c r="A239" s="82"/>
    </row>
    <row r="240" spans="1:1" x14ac:dyDescent="0.25">
      <c r="A240" s="82"/>
    </row>
    <row r="241" spans="1:1" x14ac:dyDescent="0.25">
      <c r="A241" s="82"/>
    </row>
    <row r="242" spans="1:1" x14ac:dyDescent="0.25">
      <c r="A242" s="82"/>
    </row>
    <row r="243" spans="1:1" x14ac:dyDescent="0.25">
      <c r="A243" s="82"/>
    </row>
    <row r="244" spans="1:1" x14ac:dyDescent="0.25">
      <c r="A244" s="82"/>
    </row>
    <row r="245" spans="1:1" x14ac:dyDescent="0.25">
      <c r="A245" s="82"/>
    </row>
    <row r="246" spans="1:1" x14ac:dyDescent="0.25">
      <c r="A246" s="82"/>
    </row>
    <row r="247" spans="1:1" x14ac:dyDescent="0.25">
      <c r="A247" s="82"/>
    </row>
    <row r="248" spans="1:1" x14ac:dyDescent="0.25">
      <c r="A248" s="82"/>
    </row>
    <row r="249" spans="1:1" x14ac:dyDescent="0.25">
      <c r="A249" s="82"/>
    </row>
    <row r="250" spans="1:1" x14ac:dyDescent="0.25">
      <c r="A250" s="82"/>
    </row>
    <row r="251" spans="1:1" x14ac:dyDescent="0.25">
      <c r="A251" s="82"/>
    </row>
    <row r="252" spans="1:1" x14ac:dyDescent="0.25">
      <c r="A252" s="82"/>
    </row>
    <row r="253" spans="1:1" x14ac:dyDescent="0.25">
      <c r="A253" s="82"/>
    </row>
    <row r="254" spans="1:1" x14ac:dyDescent="0.25">
      <c r="A254" s="82"/>
    </row>
    <row r="255" spans="1:1" x14ac:dyDescent="0.25">
      <c r="A255" s="82"/>
    </row>
    <row r="256" spans="1:1" x14ac:dyDescent="0.25">
      <c r="A256" s="82"/>
    </row>
    <row r="257" spans="1:1" x14ac:dyDescent="0.25">
      <c r="A257" s="82"/>
    </row>
    <row r="258" spans="1:1" x14ac:dyDescent="0.25">
      <c r="A258" s="82"/>
    </row>
    <row r="259" spans="1:1" x14ac:dyDescent="0.25">
      <c r="A259" s="82"/>
    </row>
    <row r="260" spans="1:1" x14ac:dyDescent="0.25">
      <c r="A260" s="82"/>
    </row>
    <row r="261" spans="1:1" x14ac:dyDescent="0.25">
      <c r="A261" s="82"/>
    </row>
    <row r="262" spans="1:1" x14ac:dyDescent="0.25">
      <c r="A262" s="82"/>
    </row>
    <row r="263" spans="1:1" x14ac:dyDescent="0.25">
      <c r="A263" s="82"/>
    </row>
    <row r="264" spans="1:1" x14ac:dyDescent="0.25">
      <c r="A264" s="82"/>
    </row>
    <row r="265" spans="1:1" x14ac:dyDescent="0.25">
      <c r="A265" s="82"/>
    </row>
    <row r="266" spans="1:1" x14ac:dyDescent="0.25">
      <c r="A266" s="82"/>
    </row>
    <row r="267" spans="1:1" x14ac:dyDescent="0.25">
      <c r="A267" s="82"/>
    </row>
    <row r="268" spans="1:1" x14ac:dyDescent="0.25">
      <c r="A268" s="82"/>
    </row>
    <row r="269" spans="1:1" x14ac:dyDescent="0.25">
      <c r="A269" s="82"/>
    </row>
    <row r="270" spans="1:1" x14ac:dyDescent="0.25">
      <c r="A270" s="82"/>
    </row>
    <row r="271" spans="1:1" x14ac:dyDescent="0.25">
      <c r="A271" s="82"/>
    </row>
    <row r="272" spans="1:1" x14ac:dyDescent="0.25">
      <c r="A272" s="82"/>
    </row>
    <row r="273" spans="1:1" x14ac:dyDescent="0.25">
      <c r="A273" s="82"/>
    </row>
    <row r="274" spans="1:1" x14ac:dyDescent="0.25">
      <c r="A274" s="82"/>
    </row>
    <row r="275" spans="1:1" x14ac:dyDescent="0.25">
      <c r="A275" s="82"/>
    </row>
    <row r="276" spans="1:1" x14ac:dyDescent="0.25">
      <c r="A276" s="82"/>
    </row>
    <row r="277" spans="1:1" x14ac:dyDescent="0.25">
      <c r="A277" s="82"/>
    </row>
    <row r="278" spans="1:1" x14ac:dyDescent="0.25">
      <c r="A278" s="82"/>
    </row>
    <row r="279" spans="1:1" x14ac:dyDescent="0.25">
      <c r="A279" s="82"/>
    </row>
    <row r="280" spans="1:1" x14ac:dyDescent="0.25">
      <c r="A280" s="82"/>
    </row>
    <row r="281" spans="1:1" x14ac:dyDescent="0.25">
      <c r="A281" s="82"/>
    </row>
    <row r="282" spans="1:1" x14ac:dyDescent="0.25">
      <c r="A282" s="82"/>
    </row>
    <row r="283" spans="1:1" x14ac:dyDescent="0.25">
      <c r="A283" s="82"/>
    </row>
    <row r="284" spans="1:1" x14ac:dyDescent="0.25">
      <c r="A284" s="82"/>
    </row>
    <row r="285" spans="1:1" x14ac:dyDescent="0.25">
      <c r="A285" s="82"/>
    </row>
    <row r="286" spans="1:1" x14ac:dyDescent="0.25">
      <c r="A286" s="82"/>
    </row>
    <row r="287" spans="1:1" x14ac:dyDescent="0.25">
      <c r="A287" s="82"/>
    </row>
    <row r="288" spans="1:1" x14ac:dyDescent="0.25">
      <c r="A288" s="82"/>
    </row>
  </sheetData>
  <conditionalFormatting sqref="V63:V64 V31:V60 V5:V28 V87:V88 V67:V84">
    <cfRule type="cellIs" dxfId="3" priority="1" operator="between">
      <formula>15</formula>
      <formula>25</formula>
    </cfRule>
    <cfRule type="cellIs" dxfId="2" priority="2" operator="between">
      <formula>8</formula>
      <formula>12</formula>
    </cfRule>
    <cfRule type="cellIs" dxfId="1" priority="3" operator="between">
      <formula>4</formula>
      <formula>6</formula>
    </cfRule>
    <cfRule type="cellIs" dxfId="0" priority="4" operator="between">
      <formula>1</formula>
      <formula>3</formula>
    </cfRule>
  </conditionalFormatting>
  <dataValidations count="10">
    <dataValidation type="list" allowBlank="1" showInputMessage="1" showErrorMessage="1" promptTitle="Imp. org.vo, economico, immagine" prompt="A quale livello può collocarsi il rischio dell’evento:_x000a_Addetto (1)_x000a_Collaboratore o funzionario (2)_x000a_Dirigente ufficio non generale o apo o po (3)_x000a_Dirigente ufficio generale (4)_x000a_Capo dipartimento Segretario Generale (5)" sqref="S87:S88 S63:S65 S31:S61 S5:S29 S67:S85">
      <formula1>"1, 2, 3, 4, 5,"</formula1>
    </dataValidation>
    <dataValidation type="list" allowBlank="1" showInputMessage="1" showErrorMessage="1" promptTitle="Il processo è discrezionale?" prompt="No, è del tutto vincolato (1);_x000a_E' parzialmente vincolato dalla legge e da atti amministrativi (2);_x000a_E' parzialmente vincolato solo dalla legge (3);_x000a_E' parzialmente vincolato solo da atti amministrativi (4);_x000a_E' altamente discrezionale (5)." sqref="J87:J88 J63:J65 J31:J61 J5:J29 J67:J85">
      <formula1>"1, 2, 3, 4, 5,"</formula1>
    </dataValidation>
    <dataValidation type="list" allowBlank="1" showInputMessage="1" showErrorMessage="1" promptTitle="Rilevanza esterna" prompt="Il processo produce effetti diretti all’esterno dell’amministrazione di riferimento?_x000a_No, ha come destinatario finale un ufficio interno (2);_x000a_Sì, il risultato del processo è rivolto direttamente ad utenti esterni alla p.a. di riferimento (5); _x000a_" sqref="K87:K88 K63:K65 K31:K61 K5:K29 K67:K85">
      <formula1>"2, 5,"</formula1>
    </dataValidation>
    <dataValidation type="list" allowBlank="1" showInputMessage="1" showErrorMessage="1" promptTitle="Complessità del processo" prompt="Il processo complesso, comporta il coinvolgimento di più amministrazioni in fasi successive per il conseguimento del risultato?_x000a_No, il processo coinvolge una pa (1);_x000a_Sì, il processo coinvolge più di 3 pa (3);_x000a_Sì, il processo coinvolge più di 5 pa (5)." sqref="L87:L88 L63:L65 L31:L61 L5:L29 L67:L85">
      <formula1>"1, 3, 5,"</formula1>
    </dataValidation>
    <dataValidation type="list" allowBlank="1" showInputMessage="1" showErrorMessage="1" promptTitle="Valore economico" prompt="Qual è l’impatto economico del processo?_x000a_Ha rilevanza esclusivamente interna (1);_x000a_Comporta l’attribuzione di vantaggi a soggetti esterni, ma di non particolare rilievo economico (3);_x000a_Comporta l'attribuzione di considerevoli vantaggi a soggetti esterni (5)" sqref="M87:M88 M63:M65 M31:M61 M5:M29 M67:M85">
      <formula1>"1, 3, 5,"</formula1>
    </dataValidation>
    <dataValidation type="list" allowBlank="1" showInputMessage="1" showErrorMessage="1" promptTitle="Frazionabilità del processo" prompt="Risultato finale del processo può essere raggiunto anche effettuando una pluralità di operazioni di entità economica ridotta che, considerate complessivamente, alla fine assicurano lo stesso risultato (es pluralità di affidamenti ridotti)?_x000a_No (1);_x000a_Sì (5)." sqref="N87:N88 N63:N65 N31:N61 N5:N29 N67:N85">
      <formula1>"1, 5,"</formula1>
    </dataValidation>
    <dataValidation type="list" allowBlank="1" showInputMessage="1" showErrorMessage="1" promptTitle="Controlli" prompt="Tipo controllo applicato sul processo adeguato a neutralizzare rischio?_x000a_Sì, costituisce efficace strumento neutralizzazione (1)_x000a_Sì, è molto efficace (2)_x000a_Sì, percentuale approssimativa 50% (3)_x000a_Sì, ma in minima parte (4)_x000a_No, il rischio rimane indiffente (5)" sqref="O87:O88 O63:O65 O31:O61 O5:O29 O67:O85">
      <formula1>"1, 2, 3, 4, 5,"</formula1>
    </dataValidation>
    <dataValidation type="list" allowBlank="1" showInputMessage="1" showErrorMessage="1" promptTitle="Impatto organizzativo" prompt="Rispetto al totale del personale impiegato nel singolo servizio competente a svolgere il processo nell’ambito della singola pa, che percentuale è impiegata?_x000a_Fino circa 20% (1)_x000a_Fino circa 40% (2)_x000a_Fino circa 60% (3)_x000a_Fino circa 80% (4)_x000a_Fino circa 100% (5)." sqref="P87:P88 P63:P65 P31:P61 P5:P29 P67:P85">
      <formula1>"1, 2, 3, 4, 5,"</formula1>
    </dataValidation>
    <dataValidation type="list" allowBlank="1" showInputMessage="1" showErrorMessage="1" promptTitle="Impatto economico" prompt="Nel corso degli ultimi 5 anni sono state pronunciate sentenze della corte dei conti a carico di dipendenti o sono state pronunciate sentenze di risarcimento danno nei confronti della pa per la medesima tipologia di evento o analoga?_x000a_No (1)_x000a_Sì (5)." sqref="Q87:Q88 Q63:Q65 Q31:Q61 Q5:Q29 Q67:Q85">
      <formula1>"1, 5,"</formula1>
    </dataValidation>
    <dataValidation type="list" allowBlank="1" showInputMessage="1" showErrorMessage="1" promptTitle="Impatto reputazionale" prompt="Negli ultimi 5 anni sono stati pubblicati articoli aventi ad oggetto il medesimo evento o analoghi?_x000a_No (0)_x000a_Non ne abbiamo memoria (1)_x000a_Sì, stampa locale (2)_x000a_Sì, stampa nazionale (3)_x000a_Sì, stampa locale e nazionale (4)_x000a_Sì, stampa locale, naz.le, intern.le (5)" sqref="R87:R88 R63:R65 R31:R61 R5:R29 R67:R85">
      <formula1>"0, 1, 2, 3, 4, 5,"</formula1>
    </dataValidation>
  </dataValidations>
  <pageMargins left="0.42" right="0.7" top="0.4" bottom="0.31" header="0.3" footer="0.18"/>
  <pageSetup paperSize="8" scale="44" fitToHeight="0" orientation="portrait" r:id="rId1"/>
  <rowBreaks count="1" manualBreakCount="1">
    <brk id="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all. 4 analisi rischio</vt:lpstr>
      <vt:lpstr>'all. 4 analisi rischio'!Area_stampa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Windows</dc:creator>
  <cp:lastModifiedBy>Utente Windows</cp:lastModifiedBy>
  <dcterms:created xsi:type="dcterms:W3CDTF">2023-12-06T20:35:19Z</dcterms:created>
  <dcterms:modified xsi:type="dcterms:W3CDTF">2023-12-06T20:36:20Z</dcterms:modified>
</cp:coreProperties>
</file>